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5"/>
  </bookViews>
  <sheets>
    <sheet name="załącznik nr 4" sheetId="1" r:id="rId1"/>
    <sheet name="załącznik 4a" sheetId="2" r:id="rId2"/>
    <sheet name="załącznik 4b" sheetId="3" r:id="rId3"/>
    <sheet name="załącznik nr 5" sheetId="4" r:id="rId4"/>
    <sheet name="załącznik nr 5a" sheetId="5" r:id="rId5"/>
    <sheet name="załącznik nr 5b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<sst xmlns="http://schemas.openxmlformats.org/spreadsheetml/2006/main" count="171" uniqueCount="78">
  <si>
    <t xml:space="preserve"> </t>
  </si>
  <si>
    <t xml:space="preserve">                                            Załącznik nr 4</t>
  </si>
  <si>
    <t xml:space="preserve">                                                       Rady Gminy Chełmża</t>
  </si>
  <si>
    <t xml:space="preserve">                                                                     w sprawie uchwalenia budżetu </t>
  </si>
  <si>
    <t>Dz.</t>
  </si>
  <si>
    <t>Rozdz.</t>
  </si>
  <si>
    <t>§</t>
  </si>
  <si>
    <t>Treść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</si>
  <si>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</si>
  <si>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</si>
  <si>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</si>
  <si>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</si>
  <si>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</si>
  <si>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</si>
  <si>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 xml:space="preserve">Świadczenia rodzinne, zaliczka alimentacyjna oraz składki na ubezpieczenia emerytalne i rentowe z ubezpieczenia społecznego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</si>
  <si>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</si>
  <si>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</si>
  <si>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</si>
  <si>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</si>
  <si>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 xml:space="preserve">                                          Załącznik nr 5</t>
  </si>
  <si>
    <t xml:space="preserve">                                                     Rady Gminy Chełmża </t>
  </si>
  <si>
    <t xml:space="preserve">                                                                   w sprawie uchwalenia budżetu </t>
  </si>
  <si>
    <t>Wynagrodzenia osobowe pracowników</t>
  </si>
  <si>
    <t xml:space="preserve">Dodatkowe wynagrodzenie roczne </t>
  </si>
  <si>
    <t>Składki na ubezpieczenia społeczne</t>
  </si>
  <si>
    <t>Składki na Fundusz Pracy</t>
  </si>
  <si>
    <t>Odpis na zakładowy fundusz świadczeń socjalnych</t>
  </si>
  <si>
    <t xml:space="preserve">Urzędy naczelnych organów władzy państwowej, kontroli i ochrony prawa </t>
  </si>
  <si>
    <t>Zakup materiałów i wyposażenia</t>
  </si>
  <si>
    <t xml:space="preserve">Świadczenia społeczne </t>
  </si>
  <si>
    <t xml:space="preserve">Wynagrodzenia osobowe pracowników </t>
  </si>
  <si>
    <t xml:space="preserve">Dodatkowe wynagrodzenia roczne </t>
  </si>
  <si>
    <t xml:space="preserve">Zakup usług pozostałych </t>
  </si>
  <si>
    <t xml:space="preserve">Zakup świadczeń zdrowotnych dla osób nie objętych obowiązkiem ubezpieczenia zdrowotnego </t>
  </si>
  <si>
    <t>Świadczenia społeczne</t>
  </si>
  <si>
    <t>OGÓŁEM :</t>
  </si>
  <si>
    <t xml:space="preserve">Plan na 2007 rok </t>
  </si>
  <si>
    <t xml:space="preserve">                                                 Gminy na rok 2007.</t>
  </si>
  <si>
    <t xml:space="preserve">                                               Gminy na rok 2007.</t>
  </si>
  <si>
    <t>Dochody związane z realizacją zadań z zakresu administracji rządowej</t>
  </si>
  <si>
    <t xml:space="preserve">i innych zadań zleconych odrębnymi ustawami w 2007 roku. </t>
  </si>
  <si>
    <t xml:space="preserve">OCHRONA ZDROWIA </t>
  </si>
  <si>
    <t xml:space="preserve">Pozostała działalność </t>
  </si>
  <si>
    <t xml:space="preserve">Wydatki związane z realizacją zadań z zakresu administracji rządowej </t>
  </si>
  <si>
    <t xml:space="preserve">Wynagrodzenia bezosobowe </t>
  </si>
  <si>
    <t>Składki na ubezpieczenia społeczne (od wynagrodzenia 8.500 + od zasiłków 40.000)</t>
  </si>
  <si>
    <t xml:space="preserve">Zakup usług zdrowotnych </t>
  </si>
  <si>
    <t xml:space="preserve">Podróże służbowe krajowe </t>
  </si>
  <si>
    <t xml:space="preserve">                                            Załącznik nr 4a</t>
  </si>
  <si>
    <t xml:space="preserve">Dotacje celowe otrzymane z budżetu państwa </t>
  </si>
  <si>
    <t xml:space="preserve">Dotacje celowe otrzymane z budżetu państwa na realizację własnych zadań bieżących gmin </t>
  </si>
  <si>
    <t xml:space="preserve">Ośrodki pomocy społecznej </t>
  </si>
  <si>
    <t xml:space="preserve">Pozpstała działalność </t>
  </si>
  <si>
    <t xml:space="preserve">                                            Załącznik nr 4b</t>
  </si>
  <si>
    <t xml:space="preserve">Dotacje celowe na realizację zadań z zakresu administracji rządowej </t>
  </si>
  <si>
    <t xml:space="preserve">DZIAŁALNOŚĆ USŁUGOWA </t>
  </si>
  <si>
    <t xml:space="preserve">Cmentarze </t>
  </si>
  <si>
    <t xml:space="preserve">POMOC SPOŁECZNA </t>
  </si>
  <si>
    <t xml:space="preserve">Zasiłki i pomoc w naturze oraz składki na ubezpieczenia emerytalne i rentowe </t>
  </si>
  <si>
    <t xml:space="preserve">na realizację własnych zadań w 2007 roku </t>
  </si>
  <si>
    <t xml:space="preserve">wykonywanych na podstawie porozumień z organami administracji rządowej w 2007 roku </t>
  </si>
  <si>
    <t xml:space="preserve">Dotacje celowe przekazane z budżetu państwa na zadania bieżące realizowane przez gminę na podstawie porozumień z organami </t>
  </si>
  <si>
    <t xml:space="preserve">                                          Załącznik nr 5a</t>
  </si>
  <si>
    <t xml:space="preserve">Wydatki związane z realizacją zadań własnych dotowanych z budżetu państwa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</si>
  <si>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</si>
  <si>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</si>
  <si>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</si>
  <si>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 xml:space="preserve">                                          Załącznik nr 5b</t>
  </si>
  <si>
    <t xml:space="preserve">Wydatki na realizację zadań z zakresu administracji rządowej </t>
  </si>
  <si>
    <t xml:space="preserve">Składki na PFRON </t>
  </si>
  <si>
    <t xml:space="preserve">                                                                 do Uchwały Nr III/16/06</t>
  </si>
  <si>
    <t xml:space="preserve">                                                          z dnia 20 grudnia 2006r. </t>
  </si>
  <si>
    <t xml:space="preserve">                                                           do Uchwały Nr III/16/06</t>
  </si>
  <si>
    <t xml:space="preserve">                                                          do Uchwały Nr III/16/06</t>
  </si>
  <si>
    <t xml:space="preserve">                                                       z dnia 20 grudnia 2006r. </t>
  </si>
  <si>
    <t xml:space="preserve">  </t>
  </si>
  <si>
    <t xml:space="preserve">                                                        do Uchwały Nr III/16/06</t>
  </si>
  <si>
    <t xml:space="preserve">                                                       do Uchwały Nr III/16/06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</si>
</sst>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3" fontId="3" fillId="3" borderId="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3" fontId="3" fillId="4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/>
    </xf>
    <xf numFmtId="3" fontId="3" fillId="3" borderId="7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3" fillId="3" borderId="8" xfId="0" applyNumberFormat="1" applyFont="1" applyFill="1" applyBorder="1" applyAlignment="1">
      <alignment horizontal="right" vertical="top"/>
    </xf>
    <xf numFmtId="0" fontId="3" fillId="4" borderId="9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vertical="top"/>
    </xf>
    <xf numFmtId="3" fontId="3" fillId="4" borderId="10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top"/>
    </xf>
    <xf numFmtId="3" fontId="3" fillId="2" borderId="1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3" borderId="13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vertical="top"/>
    </xf>
    <xf numFmtId="3" fontId="4" fillId="3" borderId="8" xfId="0" applyNumberFormat="1" applyFont="1" applyFill="1" applyBorder="1" applyAlignment="1">
      <alignment horizontal="right" vertical="top"/>
    </xf>
    <xf numFmtId="0" fontId="3" fillId="4" borderId="9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3" fontId="3" fillId="4" borderId="9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2" borderId="1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E8" sqref="E8"/>
    </sheetView>
  </sheetViews>
  <sheetFormatPr defaultColWidth="9.00390625" defaultRowHeight="12.75"/>
  <cols>
    <col min="1" max="1" width="8.00390625" style="0" customWidth="1"/>
    <col min="2" max="2" width="9.375" style="0" customWidth="1"/>
    <col min="3" max="3" width="7.75390625" style="0" customWidth="1"/>
    <col min="4" max="4" width="40.375" style="0" customWidth="1"/>
    <col min="5" max="5" width="19.75390625" style="0" customWidth="1"/>
  </cols>
  <sheetData>
    <row r="1" spans="1:5" ht="12.75">
      <c r="A1" s="1"/>
      <c r="B1" s="1"/>
      <c r="C1" s="2"/>
      <c r="D1" s="3"/>
      <c r="E1" s="4" t="s">
        <v>0</v>
      </c>
    </row>
    <row r="2" spans="1:5" ht="12.75">
      <c r="A2" s="1"/>
      <c r="B2" s="1"/>
      <c r="C2" s="2"/>
      <c r="D2" s="90" t="s">
        <v>1</v>
      </c>
      <c r="E2" s="90"/>
    </row>
    <row r="3" spans="1:5" ht="12.75">
      <c r="A3" s="1"/>
      <c r="B3" s="1"/>
      <c r="C3" s="2"/>
      <c r="D3" s="90" t="s">
        <v>70</v>
      </c>
      <c r="E3" s="90"/>
    </row>
    <row r="4" spans="1:5" ht="12.75">
      <c r="A4" s="1"/>
      <c r="B4" s="1"/>
      <c r="C4" s="2"/>
      <c r="D4" s="90" t="s">
        <v>2</v>
      </c>
      <c r="E4" s="90"/>
    </row>
    <row r="5" spans="1:5" ht="12.75">
      <c r="A5" s="1"/>
      <c r="B5" s="1"/>
      <c r="C5" s="2"/>
      <c r="D5" s="90" t="s">
        <v>71</v>
      </c>
      <c r="E5" s="90"/>
    </row>
    <row r="6" spans="1:5" ht="12.75">
      <c r="A6" s="1"/>
      <c r="B6" s="1"/>
      <c r="C6" s="2"/>
      <c r="D6" s="90" t="s">
        <v>3</v>
      </c>
      <c r="E6" s="90"/>
    </row>
    <row r="7" spans="1:5" ht="12.75">
      <c r="A7" s="1"/>
      <c r="B7" s="1"/>
      <c r="C7" s="2"/>
      <c r="D7" s="90" t="s">
        <v>37</v>
      </c>
      <c r="E7" s="90"/>
    </row>
    <row r="8" spans="1:5" ht="12.75">
      <c r="A8" s="1"/>
      <c r="B8" s="1"/>
      <c r="C8" s="2"/>
      <c r="D8" s="6"/>
      <c r="E8" s="5"/>
    </row>
    <row r="9" spans="1:5" ht="12.75">
      <c r="A9" s="1"/>
      <c r="B9" s="1"/>
      <c r="C9" s="2"/>
      <c r="D9" s="3"/>
      <c r="E9" s="2"/>
    </row>
    <row r="10" spans="1:5" ht="15.75">
      <c r="A10" s="7"/>
      <c r="B10" s="7"/>
      <c r="C10" s="8"/>
      <c r="D10" s="9" t="s">
        <v>0</v>
      </c>
      <c r="E10" s="8"/>
    </row>
    <row r="11" spans="1:5" ht="15.75">
      <c r="A11" s="91" t="s">
        <v>39</v>
      </c>
      <c r="B11" s="91"/>
      <c r="C11" s="91"/>
      <c r="D11" s="91"/>
      <c r="E11" s="91"/>
    </row>
    <row r="12" spans="1:5" ht="15.75">
      <c r="A12" s="91" t="s">
        <v>40</v>
      </c>
      <c r="B12" s="91"/>
      <c r="C12" s="91"/>
      <c r="D12" s="91"/>
      <c r="E12" s="91"/>
    </row>
    <row r="13" spans="1:5" ht="15.75">
      <c r="A13" s="7"/>
      <c r="B13" s="7"/>
      <c r="C13" s="8"/>
      <c r="D13" s="10"/>
      <c r="E13" s="8"/>
    </row>
    <row r="14" spans="1:5" ht="16.5" thickBot="1">
      <c r="A14" s="11" t="s">
        <v>4</v>
      </c>
      <c r="B14" s="11" t="s">
        <v>5</v>
      </c>
      <c r="C14" s="11" t="s">
        <v>6</v>
      </c>
      <c r="D14" s="11" t="s">
        <v>7</v>
      </c>
      <c r="E14" s="11" t="s">
        <v>36</v>
      </c>
    </row>
    <row r="15" spans="1:5" ht="17.25" thickBot="1" thickTop="1">
      <c r="A15" s="12">
        <v>750</v>
      </c>
      <c r="B15" s="92" t="s">
        <v>8</v>
      </c>
      <c r="C15" s="93"/>
      <c r="D15" s="94"/>
      <c r="E15" s="13">
        <f>E16</f>
        <v>90800</v>
      </c>
    </row>
    <row r="16" spans="1:5" ht="16.5" thickTop="1">
      <c r="A16" s="14"/>
      <c r="B16" s="15">
        <v>75011</v>
      </c>
      <c r="C16" s="95" t="s">
        <v>9</v>
      </c>
      <c r="D16" s="96"/>
      <c r="E16" s="16">
        <f>E17</f>
        <v>90800</v>
      </c>
    </row>
    <row r="17" spans="1:5" ht="63.75" thickBot="1">
      <c r="A17" s="14"/>
      <c r="B17" s="17"/>
      <c r="C17" s="18">
        <v>2010</v>
      </c>
      <c r="D17" s="19" t="s">
        <v>10</v>
      </c>
      <c r="E17" s="20">
        <v>90800</v>
      </c>
    </row>
    <row r="18" spans="1:5" ht="54.75" customHeight="1" thickBot="1" thickTop="1">
      <c r="A18" s="21">
        <v>751</v>
      </c>
      <c r="B18" s="97" t="s">
        <v>11</v>
      </c>
      <c r="C18" s="98"/>
      <c r="D18" s="99"/>
      <c r="E18" s="22">
        <f>E19</f>
        <v>1500</v>
      </c>
    </row>
    <row r="19" spans="1:5" ht="42.75" customHeight="1" thickTop="1">
      <c r="A19" s="14"/>
      <c r="B19" s="15">
        <v>75101</v>
      </c>
      <c r="C19" s="105" t="s">
        <v>12</v>
      </c>
      <c r="D19" s="106"/>
      <c r="E19" s="16">
        <f>E20</f>
        <v>1500</v>
      </c>
    </row>
    <row r="20" spans="1:5" ht="63.75" thickBot="1">
      <c r="A20" s="23"/>
      <c r="B20" s="17"/>
      <c r="C20" s="18">
        <v>2010</v>
      </c>
      <c r="D20" s="19" t="s">
        <v>10</v>
      </c>
      <c r="E20" s="24">
        <v>1500</v>
      </c>
    </row>
    <row r="21" spans="1:5" ht="17.25" thickBot="1" thickTop="1">
      <c r="A21" s="70">
        <v>851</v>
      </c>
      <c r="B21" s="100" t="s">
        <v>41</v>
      </c>
      <c r="C21" s="101"/>
      <c r="D21" s="102"/>
      <c r="E21" s="71">
        <f>E22</f>
        <v>100</v>
      </c>
    </row>
    <row r="22" spans="1:5" ht="16.5" thickTop="1">
      <c r="A22" s="73"/>
      <c r="B22" s="72">
        <v>85195</v>
      </c>
      <c r="C22" s="95" t="s">
        <v>42</v>
      </c>
      <c r="D22" s="96"/>
      <c r="E22" s="74">
        <f>E23</f>
        <v>100</v>
      </c>
    </row>
    <row r="23" spans="1:5" ht="63.75" thickBot="1">
      <c r="A23" s="23"/>
      <c r="B23" s="17"/>
      <c r="C23" s="18">
        <v>2010</v>
      </c>
      <c r="D23" s="19" t="s">
        <v>10</v>
      </c>
      <c r="E23" s="24">
        <v>100</v>
      </c>
    </row>
    <row r="24" spans="1:5" ht="17.25" thickBot="1" thickTop="1">
      <c r="A24" s="12">
        <v>852</v>
      </c>
      <c r="B24" s="92" t="s">
        <v>13</v>
      </c>
      <c r="C24" s="93"/>
      <c r="D24" s="94"/>
      <c r="E24" s="25">
        <f>E25+E27+E29</f>
        <v>2912800</v>
      </c>
    </row>
    <row r="25" spans="1:5" ht="52.5" customHeight="1" thickTop="1">
      <c r="A25" s="107"/>
      <c r="B25" s="26">
        <v>85212</v>
      </c>
      <c r="C25" s="105" t="s">
        <v>14</v>
      </c>
      <c r="D25" s="106"/>
      <c r="E25" s="16">
        <f>E26</f>
        <v>2755000</v>
      </c>
    </row>
    <row r="26" spans="1:5" ht="63">
      <c r="A26" s="108"/>
      <c r="B26" s="27"/>
      <c r="C26" s="28">
        <v>2010</v>
      </c>
      <c r="D26" s="29" t="s">
        <v>10</v>
      </c>
      <c r="E26" s="30">
        <v>2755000</v>
      </c>
    </row>
    <row r="27" spans="1:5" ht="54.75" customHeight="1">
      <c r="A27" s="108"/>
      <c r="B27" s="31">
        <v>85213</v>
      </c>
      <c r="C27" s="103" t="s">
        <v>15</v>
      </c>
      <c r="D27" s="104"/>
      <c r="E27" s="32">
        <f>E28</f>
        <v>12700</v>
      </c>
    </row>
    <row r="28" spans="1:5" ht="63">
      <c r="A28" s="108"/>
      <c r="B28" s="33"/>
      <c r="C28" s="34">
        <v>2010</v>
      </c>
      <c r="D28" s="35" t="s">
        <v>10</v>
      </c>
      <c r="E28" s="36">
        <v>12700</v>
      </c>
    </row>
    <row r="29" spans="1:5" ht="34.5" customHeight="1">
      <c r="A29" s="14"/>
      <c r="B29" s="31">
        <v>85214</v>
      </c>
      <c r="C29" s="103" t="s">
        <v>16</v>
      </c>
      <c r="D29" s="104"/>
      <c r="E29" s="32">
        <f>E30</f>
        <v>145100</v>
      </c>
    </row>
    <row r="30" spans="1:5" ht="63.75" thickBot="1">
      <c r="A30" s="14"/>
      <c r="B30" s="37"/>
      <c r="C30" s="38">
        <v>2010</v>
      </c>
      <c r="D30" s="39" t="s">
        <v>10</v>
      </c>
      <c r="E30" s="40">
        <v>145100</v>
      </c>
    </row>
    <row r="31" spans="1:5" ht="17.25" thickBot="1" thickTop="1">
      <c r="A31" s="41"/>
      <c r="B31" s="42" t="s">
        <v>17</v>
      </c>
      <c r="C31" s="43"/>
      <c r="D31" s="42" t="s">
        <v>18</v>
      </c>
      <c r="E31" s="44">
        <f>E15+E18+E21+E24</f>
        <v>3005200</v>
      </c>
    </row>
    <row r="32" spans="1:5" ht="16.5" thickTop="1">
      <c r="A32" s="45"/>
      <c r="B32" s="45"/>
      <c r="C32" s="46"/>
      <c r="D32" s="45"/>
      <c r="E32" s="47"/>
    </row>
    <row r="33" spans="1:5" ht="15.75">
      <c r="A33" s="45"/>
      <c r="B33" s="45"/>
      <c r="C33" s="46"/>
      <c r="D33" s="45"/>
      <c r="E33" s="47"/>
    </row>
    <row r="34" spans="1:5" ht="15.75">
      <c r="A34" s="45"/>
      <c r="B34" s="45"/>
      <c r="C34" s="46"/>
      <c r="D34" s="45"/>
      <c r="E34" s="47"/>
    </row>
    <row r="35" spans="1:5" ht="15.75">
      <c r="A35" s="45"/>
      <c r="B35" s="45"/>
      <c r="C35" s="46"/>
      <c r="D35" s="45"/>
      <c r="E35" s="47"/>
    </row>
    <row r="36" spans="1:5" ht="15.75">
      <c r="A36" s="45"/>
      <c r="B36" s="45"/>
      <c r="C36" s="46"/>
      <c r="D36" s="45"/>
      <c r="E36" s="47"/>
    </row>
    <row r="37" spans="1:5" ht="15.75">
      <c r="A37" s="45"/>
      <c r="B37" s="45"/>
      <c r="C37" s="46"/>
      <c r="D37" s="45"/>
      <c r="E37" s="47"/>
    </row>
    <row r="38" spans="1:5" ht="15.75">
      <c r="A38" s="45"/>
      <c r="B38" s="45"/>
      <c r="C38" s="46"/>
      <c r="D38" s="45"/>
      <c r="E38" s="47"/>
    </row>
    <row r="39" spans="1:5" ht="15.75">
      <c r="A39" s="45"/>
      <c r="B39" s="45"/>
      <c r="C39" s="46"/>
      <c r="D39" s="45"/>
      <c r="E39" s="47"/>
    </row>
    <row r="40" spans="1:5" ht="15.75">
      <c r="A40" s="45"/>
      <c r="B40" s="45"/>
      <c r="C40" s="46"/>
      <c r="D40" s="45"/>
      <c r="E40" s="47"/>
    </row>
    <row r="41" spans="1:5" ht="15.75">
      <c r="A41" s="45"/>
      <c r="B41" s="45"/>
      <c r="C41" s="46"/>
      <c r="D41" s="45"/>
      <c r="E41" s="47"/>
    </row>
    <row r="42" spans="1:5" ht="15.75">
      <c r="A42" s="45"/>
      <c r="B42" s="45"/>
      <c r="C42" s="46"/>
      <c r="D42" s="45"/>
      <c r="E42" s="47"/>
    </row>
    <row r="43" spans="1:5" ht="15.75">
      <c r="A43" s="45"/>
      <c r="B43" s="45"/>
      <c r="C43" s="46"/>
      <c r="D43" s="45"/>
      <c r="E43" s="47"/>
    </row>
    <row r="44" spans="1:5" ht="15.75">
      <c r="A44" s="45"/>
      <c r="B44" s="45"/>
      <c r="C44" s="46"/>
      <c r="D44" s="45"/>
      <c r="E44" s="47"/>
    </row>
    <row r="45" spans="1:5" ht="15.75">
      <c r="A45" s="45"/>
      <c r="B45" s="45"/>
      <c r="C45" s="46"/>
      <c r="D45" s="45"/>
      <c r="E45" s="47"/>
    </row>
    <row r="46" spans="1:5" ht="15.75">
      <c r="A46" s="45"/>
      <c r="B46" s="45"/>
      <c r="C46" s="46"/>
      <c r="D46" s="45"/>
      <c r="E46" s="47"/>
    </row>
    <row r="47" spans="1:5" ht="15.75">
      <c r="A47" s="45"/>
      <c r="B47" s="45"/>
      <c r="C47" s="46"/>
      <c r="D47" s="45"/>
      <c r="E47" s="47"/>
    </row>
    <row r="48" spans="1:5" ht="15.75">
      <c r="A48" s="45"/>
      <c r="B48" s="45"/>
      <c r="C48" s="46"/>
      <c r="D48" s="45"/>
      <c r="E48" s="47"/>
    </row>
    <row r="49" spans="1:5" ht="15.75">
      <c r="A49" s="45"/>
      <c r="B49" s="45"/>
      <c r="C49" s="46"/>
      <c r="D49" s="45"/>
      <c r="E49" s="47"/>
    </row>
    <row r="50" spans="1:5" ht="15.75">
      <c r="A50" s="45"/>
      <c r="B50" s="45"/>
      <c r="C50" s="46"/>
      <c r="D50" s="45"/>
      <c r="E50" s="47"/>
    </row>
    <row r="51" spans="1:5" ht="15.75">
      <c r="A51" s="45"/>
      <c r="B51" s="45"/>
      <c r="C51" s="46"/>
      <c r="D51" s="45"/>
      <c r="E51" s="47"/>
    </row>
    <row r="52" spans="1:5" ht="15.75">
      <c r="A52" s="45"/>
      <c r="B52" s="45"/>
      <c r="C52" s="46"/>
      <c r="D52" s="45"/>
      <c r="E52" s="47"/>
    </row>
    <row r="53" spans="1:5" ht="15.75">
      <c r="A53" s="45"/>
      <c r="B53" s="45"/>
      <c r="C53" s="46"/>
      <c r="D53" s="45"/>
      <c r="E53" s="47"/>
    </row>
    <row r="54" spans="1:5" ht="15.75">
      <c r="A54" s="45"/>
      <c r="B54" s="45"/>
      <c r="C54" s="46"/>
      <c r="D54" s="45"/>
      <c r="E54" s="47"/>
    </row>
    <row r="55" spans="1:5" ht="15.75">
      <c r="A55" s="45"/>
      <c r="B55" s="45"/>
      <c r="C55" s="46"/>
      <c r="D55" s="45"/>
      <c r="E55" s="47"/>
    </row>
    <row r="56" spans="1:5" ht="15.75">
      <c r="A56" s="45"/>
      <c r="B56" s="45"/>
      <c r="C56" s="46"/>
      <c r="D56" s="45"/>
      <c r="E56" s="47"/>
    </row>
    <row r="57" spans="1:5" ht="15.75">
      <c r="A57" s="45"/>
      <c r="B57" s="45"/>
      <c r="C57" s="46"/>
      <c r="D57" s="45"/>
      <c r="E57" s="47"/>
    </row>
    <row r="58" spans="1:5" ht="15.75">
      <c r="A58" s="45"/>
      <c r="B58" s="45"/>
      <c r="C58" s="46"/>
      <c r="D58" s="45"/>
      <c r="E58" s="47"/>
    </row>
    <row r="59" spans="1:5" ht="15.75">
      <c r="A59" s="45"/>
      <c r="B59" s="45"/>
      <c r="C59" s="46"/>
      <c r="D59" s="45"/>
      <c r="E59" s="47"/>
    </row>
    <row r="60" spans="1:5" ht="15.75">
      <c r="A60" s="45"/>
      <c r="B60" s="45"/>
      <c r="C60" s="46"/>
      <c r="D60" s="45"/>
      <c r="E60" s="47"/>
    </row>
    <row r="61" spans="1:5" ht="15.75">
      <c r="A61" s="45"/>
      <c r="B61" s="45"/>
      <c r="C61" s="46"/>
      <c r="D61" s="45"/>
      <c r="E61" s="47"/>
    </row>
  </sheetData>
  <mergeCells count="19">
    <mergeCell ref="C29:D29"/>
    <mergeCell ref="C19:D19"/>
    <mergeCell ref="B24:D24"/>
    <mergeCell ref="A25:A28"/>
    <mergeCell ref="C25:D25"/>
    <mergeCell ref="C27:D27"/>
    <mergeCell ref="C22:D22"/>
    <mergeCell ref="B15:D15"/>
    <mergeCell ref="C16:D16"/>
    <mergeCell ref="B18:D18"/>
    <mergeCell ref="B21:D21"/>
    <mergeCell ref="D6:E6"/>
    <mergeCell ref="D7:E7"/>
    <mergeCell ref="A11:E11"/>
    <mergeCell ref="A12:E12"/>
    <mergeCell ref="D2:E2"/>
    <mergeCell ref="D3:E3"/>
    <mergeCell ref="D4:E4"/>
    <mergeCell ref="D5:E5"/>
  </mergeCells>
  <printOptions/>
  <pageMargins left="0.75" right="0.75" top="1" bottom="1" header="0.5" footer="0.5"/>
  <pageSetup firstPageNumber="23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0" bestFit="1" customWidth="1"/>
    <col min="2" max="2" width="9.00390625" style="0" customWidth="1"/>
    <col min="3" max="3" width="5.625" style="0" bestFit="1" customWidth="1"/>
    <col min="4" max="4" width="49.875" style="0" customWidth="1"/>
    <col min="5" max="5" width="17.75390625" style="0" customWidth="1"/>
  </cols>
  <sheetData>
    <row r="1" spans="1:5" ht="12.75">
      <c r="A1" s="1"/>
      <c r="B1" s="1"/>
      <c r="C1" s="2"/>
      <c r="D1" s="3"/>
      <c r="E1" s="4" t="s">
        <v>0</v>
      </c>
    </row>
    <row r="2" spans="1:5" ht="12.75">
      <c r="A2" s="1"/>
      <c r="B2" s="1"/>
      <c r="C2" s="2"/>
      <c r="D2" s="90" t="s">
        <v>48</v>
      </c>
      <c r="E2" s="90"/>
    </row>
    <row r="3" spans="1:5" ht="12.75">
      <c r="A3" s="1"/>
      <c r="B3" s="1"/>
      <c r="C3" s="2"/>
      <c r="D3" s="90" t="s">
        <v>72</v>
      </c>
      <c r="E3" s="90"/>
    </row>
    <row r="4" spans="1:5" ht="12.75">
      <c r="A4" s="1"/>
      <c r="B4" s="1"/>
      <c r="C4" s="2"/>
      <c r="D4" s="90" t="s">
        <v>2</v>
      </c>
      <c r="E4" s="90"/>
    </row>
    <row r="5" spans="1:5" ht="12.75">
      <c r="A5" s="1"/>
      <c r="B5" s="1"/>
      <c r="C5" s="2"/>
      <c r="D5" s="90" t="s">
        <v>71</v>
      </c>
      <c r="E5" s="90"/>
    </row>
    <row r="6" spans="1:5" ht="12.75">
      <c r="A6" s="1"/>
      <c r="B6" s="1"/>
      <c r="C6" s="2"/>
      <c r="D6" s="90" t="s">
        <v>3</v>
      </c>
      <c r="E6" s="90"/>
    </row>
    <row r="7" spans="1:5" ht="12.75">
      <c r="A7" s="1"/>
      <c r="B7" s="1"/>
      <c r="C7" s="2"/>
      <c r="D7" s="90" t="s">
        <v>37</v>
      </c>
      <c r="E7" s="90"/>
    </row>
    <row r="8" spans="1:5" ht="12.75">
      <c r="A8" s="1"/>
      <c r="B8" s="1"/>
      <c r="C8" s="2"/>
      <c r="D8" s="6"/>
      <c r="E8" s="5"/>
    </row>
    <row r="9" spans="1:5" ht="12.75">
      <c r="A9" s="1"/>
      <c r="B9" s="1"/>
      <c r="C9" s="2"/>
      <c r="D9" s="3"/>
      <c r="E9" s="2"/>
    </row>
    <row r="10" spans="1:5" ht="15.75">
      <c r="A10" s="7"/>
      <c r="B10" s="7"/>
      <c r="C10" s="8"/>
      <c r="D10" s="9" t="s">
        <v>0</v>
      </c>
      <c r="E10" s="8"/>
    </row>
    <row r="11" spans="1:5" ht="15.75">
      <c r="A11" s="91" t="s">
        <v>49</v>
      </c>
      <c r="B11" s="91"/>
      <c r="C11" s="91"/>
      <c r="D11" s="91"/>
      <c r="E11" s="91"/>
    </row>
    <row r="12" spans="1:5" ht="15.75">
      <c r="A12" s="91" t="s">
        <v>59</v>
      </c>
      <c r="B12" s="91"/>
      <c r="C12" s="91"/>
      <c r="D12" s="91"/>
      <c r="E12" s="91"/>
    </row>
    <row r="13" spans="1:5" ht="15.75">
      <c r="A13" s="7"/>
      <c r="B13" s="7"/>
      <c r="C13" s="8"/>
      <c r="D13" s="10"/>
      <c r="E13" s="8"/>
    </row>
    <row r="14" spans="1:5" ht="16.5" thickBot="1">
      <c r="A14" s="83" t="s">
        <v>4</v>
      </c>
      <c r="B14" s="11" t="s">
        <v>5</v>
      </c>
      <c r="C14" s="11" t="s">
        <v>6</v>
      </c>
      <c r="D14" s="11" t="s">
        <v>7</v>
      </c>
      <c r="E14" s="11" t="s">
        <v>36</v>
      </c>
    </row>
    <row r="15" spans="1:5" ht="17.25" thickBot="1" thickTop="1">
      <c r="A15" s="84">
        <v>852</v>
      </c>
      <c r="B15" s="100" t="s">
        <v>57</v>
      </c>
      <c r="C15" s="101"/>
      <c r="D15" s="102"/>
      <c r="E15" s="25">
        <f>E16+E18+E20</f>
        <v>318300</v>
      </c>
    </row>
    <row r="16" spans="1:5" ht="35.25" customHeight="1" thickTop="1">
      <c r="A16" s="82"/>
      <c r="B16" s="31">
        <v>85214</v>
      </c>
      <c r="C16" s="105" t="s">
        <v>58</v>
      </c>
      <c r="D16" s="106"/>
      <c r="E16" s="32">
        <f>E17</f>
        <v>90700</v>
      </c>
    </row>
    <row r="17" spans="1:5" ht="31.5">
      <c r="A17" s="14"/>
      <c r="B17" s="82"/>
      <c r="C17" s="28">
        <v>2030</v>
      </c>
      <c r="D17" s="58" t="s">
        <v>50</v>
      </c>
      <c r="E17" s="20">
        <v>90700</v>
      </c>
    </row>
    <row r="18" spans="1:5" ht="15.75">
      <c r="A18" s="14"/>
      <c r="B18" s="31">
        <v>85219</v>
      </c>
      <c r="C18" s="109" t="s">
        <v>51</v>
      </c>
      <c r="D18" s="89"/>
      <c r="E18" s="32">
        <f>E19</f>
        <v>115700</v>
      </c>
    </row>
    <row r="19" spans="1:5" ht="31.5">
      <c r="A19" s="14"/>
      <c r="B19" s="37"/>
      <c r="C19" s="38">
        <v>2030</v>
      </c>
      <c r="D19" s="39" t="s">
        <v>50</v>
      </c>
      <c r="E19" s="40">
        <v>115700</v>
      </c>
    </row>
    <row r="20" spans="1:5" ht="15.75">
      <c r="A20" s="14"/>
      <c r="B20" s="31">
        <v>85295</v>
      </c>
      <c r="C20" s="109" t="s">
        <v>52</v>
      </c>
      <c r="D20" s="89"/>
      <c r="E20" s="32">
        <f>E21</f>
        <v>111900</v>
      </c>
    </row>
    <row r="21" spans="1:5" ht="32.25" thickBot="1">
      <c r="A21" s="33"/>
      <c r="B21" s="37"/>
      <c r="C21" s="38">
        <v>2030</v>
      </c>
      <c r="D21" s="39" t="s">
        <v>50</v>
      </c>
      <c r="E21" s="40">
        <v>111900</v>
      </c>
    </row>
    <row r="22" spans="1:5" ht="17.25" thickBot="1" thickTop="1">
      <c r="A22" s="81"/>
      <c r="B22" s="42" t="s">
        <v>17</v>
      </c>
      <c r="C22" s="43"/>
      <c r="D22" s="42" t="s">
        <v>18</v>
      </c>
      <c r="E22" s="44">
        <f>E15</f>
        <v>318300</v>
      </c>
    </row>
    <row r="23" ht="13.5" thickTop="1"/>
  </sheetData>
  <mergeCells count="12">
    <mergeCell ref="C16:D16"/>
    <mergeCell ref="C18:D18"/>
    <mergeCell ref="B15:D15"/>
    <mergeCell ref="C20:D20"/>
    <mergeCell ref="D6:E6"/>
    <mergeCell ref="D7:E7"/>
    <mergeCell ref="A11:E11"/>
    <mergeCell ref="A12:E12"/>
    <mergeCell ref="D2:E2"/>
    <mergeCell ref="D3:E3"/>
    <mergeCell ref="D4:E4"/>
    <mergeCell ref="D5:E5"/>
  </mergeCells>
  <printOptions/>
  <pageMargins left="0.75" right="0.75" top="1" bottom="1" header="0.5" footer="0.5"/>
  <pageSetup firstPageNumber="25" useFirstPageNumber="1"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9" sqref="E9"/>
    </sheetView>
  </sheetViews>
  <sheetFormatPr defaultColWidth="9.00390625" defaultRowHeight="12.75"/>
  <cols>
    <col min="1" max="1" width="4.375" style="0" bestFit="1" customWidth="1"/>
    <col min="2" max="2" width="7.25390625" style="0" customWidth="1"/>
    <col min="3" max="3" width="5.625" style="0" bestFit="1" customWidth="1"/>
    <col min="4" max="4" width="54.125" style="0" customWidth="1"/>
    <col min="5" max="5" width="15.125" style="0" customWidth="1"/>
  </cols>
  <sheetData>
    <row r="1" spans="1:5" ht="12.75">
      <c r="A1" s="1"/>
      <c r="B1" s="1"/>
      <c r="C1" s="2"/>
      <c r="D1" s="3"/>
      <c r="E1" s="4" t="s">
        <v>0</v>
      </c>
    </row>
    <row r="2" spans="1:5" ht="12.75">
      <c r="A2" s="1"/>
      <c r="B2" s="1"/>
      <c r="C2" s="2"/>
      <c r="D2" s="90" t="s">
        <v>53</v>
      </c>
      <c r="E2" s="90"/>
    </row>
    <row r="3" spans="1:5" ht="12.75">
      <c r="A3" s="1"/>
      <c r="B3" s="1"/>
      <c r="C3" s="2"/>
      <c r="D3" s="90" t="s">
        <v>73</v>
      </c>
      <c r="E3" s="90"/>
    </row>
    <row r="4" spans="1:5" ht="12.75">
      <c r="A4" s="1"/>
      <c r="B4" s="1"/>
      <c r="C4" s="2"/>
      <c r="D4" s="90" t="s">
        <v>2</v>
      </c>
      <c r="E4" s="90"/>
    </row>
    <row r="5" spans="1:5" ht="12.75">
      <c r="A5" s="1"/>
      <c r="B5" s="1"/>
      <c r="C5" s="2"/>
      <c r="D5" s="90" t="s">
        <v>71</v>
      </c>
      <c r="E5" s="90"/>
    </row>
    <row r="6" spans="1:5" ht="12.75">
      <c r="A6" s="1"/>
      <c r="B6" s="1"/>
      <c r="C6" s="2"/>
      <c r="D6" s="90" t="s">
        <v>3</v>
      </c>
      <c r="E6" s="90"/>
    </row>
    <row r="7" spans="1:5" ht="12.75">
      <c r="A7" s="1"/>
      <c r="B7" s="1"/>
      <c r="C7" s="2"/>
      <c r="D7" s="90" t="s">
        <v>37</v>
      </c>
      <c r="E7" s="90"/>
    </row>
    <row r="8" spans="1:5" ht="12.75">
      <c r="A8" s="1"/>
      <c r="B8" s="1"/>
      <c r="C8" s="2"/>
      <c r="D8" s="6"/>
      <c r="E8" s="5"/>
    </row>
    <row r="9" spans="1:5" ht="12.75">
      <c r="A9" s="1"/>
      <c r="B9" s="1"/>
      <c r="C9" s="2"/>
      <c r="D9" s="3"/>
      <c r="E9" s="2"/>
    </row>
    <row r="10" spans="1:5" ht="15.75">
      <c r="A10" s="7"/>
      <c r="B10" s="7"/>
      <c r="C10" s="8"/>
      <c r="D10" s="9" t="s">
        <v>0</v>
      </c>
      <c r="E10" s="8"/>
    </row>
    <row r="11" spans="1:5" ht="15.75">
      <c r="A11" s="91" t="s">
        <v>54</v>
      </c>
      <c r="B11" s="91"/>
      <c r="C11" s="91"/>
      <c r="D11" s="91"/>
      <c r="E11" s="91"/>
    </row>
    <row r="12" spans="1:5" ht="15.75">
      <c r="A12" s="91" t="s">
        <v>60</v>
      </c>
      <c r="B12" s="91"/>
      <c r="C12" s="91"/>
      <c r="D12" s="91"/>
      <c r="E12" s="91"/>
    </row>
    <row r="13" spans="1:5" ht="15.75">
      <c r="A13" s="7"/>
      <c r="B13" s="7"/>
      <c r="C13" s="8"/>
      <c r="D13" s="10"/>
      <c r="E13" s="8"/>
    </row>
    <row r="14" spans="1:5" ht="32.25" thickBot="1">
      <c r="A14" s="83" t="s">
        <v>4</v>
      </c>
      <c r="B14" s="11" t="s">
        <v>5</v>
      </c>
      <c r="C14" s="11" t="s">
        <v>6</v>
      </c>
      <c r="D14" s="11" t="s">
        <v>7</v>
      </c>
      <c r="E14" s="11" t="s">
        <v>36</v>
      </c>
    </row>
    <row r="15" spans="1:5" ht="17.25" thickBot="1" thickTop="1">
      <c r="A15" s="84">
        <v>710</v>
      </c>
      <c r="B15" s="100" t="s">
        <v>55</v>
      </c>
      <c r="C15" s="101"/>
      <c r="D15" s="102"/>
      <c r="E15" s="25">
        <f>E16</f>
        <v>3000</v>
      </c>
    </row>
    <row r="16" spans="1:5" ht="16.5" thickTop="1">
      <c r="A16" s="82"/>
      <c r="B16" s="31">
        <v>71035</v>
      </c>
      <c r="C16" s="105" t="s">
        <v>56</v>
      </c>
      <c r="D16" s="106"/>
      <c r="E16" s="32">
        <f>E17</f>
        <v>3000</v>
      </c>
    </row>
    <row r="17" spans="1:5" ht="48" thickBot="1">
      <c r="A17" s="14"/>
      <c r="B17" s="82"/>
      <c r="C17" s="28">
        <v>2020</v>
      </c>
      <c r="D17" s="58" t="s">
        <v>61</v>
      </c>
      <c r="E17" s="20">
        <v>3000</v>
      </c>
    </row>
    <row r="18" spans="1:5" ht="17.25" thickBot="1" thickTop="1">
      <c r="A18" s="81"/>
      <c r="B18" s="42" t="s">
        <v>17</v>
      </c>
      <c r="C18" s="43"/>
      <c r="D18" s="42" t="s">
        <v>18</v>
      </c>
      <c r="E18" s="44">
        <f>E15</f>
        <v>3000</v>
      </c>
    </row>
    <row r="19" ht="13.5" thickTop="1"/>
  </sheetData>
  <mergeCells count="10">
    <mergeCell ref="B15:D15"/>
    <mergeCell ref="C16:D16"/>
    <mergeCell ref="D6:E6"/>
    <mergeCell ref="D7:E7"/>
    <mergeCell ref="A11:E11"/>
    <mergeCell ref="A12:E12"/>
    <mergeCell ref="D2:E2"/>
    <mergeCell ref="D3:E3"/>
    <mergeCell ref="D4:E4"/>
    <mergeCell ref="D5:E5"/>
  </mergeCells>
  <printOptions/>
  <pageMargins left="0.75" right="0.75" top="1" bottom="1" header="0.5" footer="0.5"/>
  <pageSetup firstPageNumber="26" useFirstPageNumber="1" horizontalDpi="300" verticalDpi="3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9" sqref="E9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47.875" style="0" customWidth="1"/>
    <col min="5" max="5" width="19.375" style="0" customWidth="1"/>
  </cols>
  <sheetData>
    <row r="1" spans="1:5" ht="15.75">
      <c r="A1" s="45"/>
      <c r="B1" s="45"/>
      <c r="C1" s="46"/>
      <c r="D1" s="45"/>
      <c r="E1" s="48" t="s">
        <v>0</v>
      </c>
    </row>
    <row r="2" spans="1:5" ht="15.75">
      <c r="A2" s="7"/>
      <c r="B2" s="7"/>
      <c r="C2" s="8"/>
      <c r="D2" s="90" t="s">
        <v>19</v>
      </c>
      <c r="E2" s="90"/>
    </row>
    <row r="3" spans="1:5" ht="15.75">
      <c r="A3" s="7"/>
      <c r="B3" s="7"/>
      <c r="C3" s="8"/>
      <c r="D3" s="90" t="s">
        <v>72</v>
      </c>
      <c r="E3" s="90"/>
    </row>
    <row r="4" spans="1:5" ht="15.75">
      <c r="A4" s="7"/>
      <c r="B4" s="7"/>
      <c r="C4" s="8"/>
      <c r="D4" s="90" t="s">
        <v>20</v>
      </c>
      <c r="E4" s="90"/>
    </row>
    <row r="5" spans="1:5" ht="15.75">
      <c r="A5" s="7"/>
      <c r="B5" s="7"/>
      <c r="C5" s="8"/>
      <c r="D5" s="90" t="s">
        <v>74</v>
      </c>
      <c r="E5" s="90"/>
    </row>
    <row r="6" spans="1:5" ht="15.75">
      <c r="A6" s="7"/>
      <c r="B6" s="7"/>
      <c r="C6" s="8"/>
      <c r="D6" s="90" t="s">
        <v>21</v>
      </c>
      <c r="E6" s="90"/>
    </row>
    <row r="7" spans="1:5" ht="15.75">
      <c r="A7" s="7"/>
      <c r="B7" s="7"/>
      <c r="C7" s="8"/>
      <c r="D7" s="90" t="s">
        <v>38</v>
      </c>
      <c r="E7" s="90"/>
    </row>
    <row r="8" spans="1:5" ht="15.75">
      <c r="A8" s="7"/>
      <c r="B8" s="7"/>
      <c r="C8" s="8"/>
      <c r="D8" s="10"/>
      <c r="E8" s="8"/>
    </row>
    <row r="9" spans="1:5" ht="15.75">
      <c r="A9" s="7"/>
      <c r="B9" s="7"/>
      <c r="C9" s="8"/>
      <c r="D9" s="9" t="s">
        <v>0</v>
      </c>
      <c r="E9" s="8"/>
    </row>
    <row r="10" spans="1:5" ht="15.75">
      <c r="A10" s="91" t="s">
        <v>43</v>
      </c>
      <c r="B10" s="91"/>
      <c r="C10" s="91"/>
      <c r="D10" s="91"/>
      <c r="E10" s="91"/>
    </row>
    <row r="11" spans="1:5" ht="15.75">
      <c r="A11" s="91" t="s">
        <v>40</v>
      </c>
      <c r="B11" s="91"/>
      <c r="C11" s="91"/>
      <c r="D11" s="91"/>
      <c r="E11" s="91"/>
    </row>
    <row r="12" spans="1:5" ht="15.75">
      <c r="A12" s="7"/>
      <c r="B12" s="7"/>
      <c r="C12" s="8"/>
      <c r="D12" s="10"/>
      <c r="E12" s="8"/>
    </row>
    <row r="13" spans="1:5" ht="15.75">
      <c r="A13" s="7"/>
      <c r="B13" s="7"/>
      <c r="C13" s="8"/>
      <c r="D13" s="10"/>
      <c r="E13" s="8"/>
    </row>
    <row r="14" spans="1:5" ht="16.5" thickBot="1">
      <c r="A14" s="11" t="s">
        <v>4</v>
      </c>
      <c r="B14" s="11" t="s">
        <v>5</v>
      </c>
      <c r="C14" s="11" t="s">
        <v>6</v>
      </c>
      <c r="D14" s="11" t="s">
        <v>7</v>
      </c>
      <c r="E14" s="11" t="s">
        <v>36</v>
      </c>
    </row>
    <row r="15" spans="1:5" ht="17.25" thickBot="1" thickTop="1">
      <c r="A15" s="49">
        <v>750</v>
      </c>
      <c r="B15" s="110" t="s">
        <v>8</v>
      </c>
      <c r="C15" s="111"/>
      <c r="D15" s="112"/>
      <c r="E15" s="50">
        <f>E16</f>
        <v>90800</v>
      </c>
    </row>
    <row r="16" spans="1:5" ht="16.5" thickTop="1">
      <c r="A16" s="51"/>
      <c r="B16" s="52">
        <v>75011</v>
      </c>
      <c r="C16" s="105" t="s">
        <v>9</v>
      </c>
      <c r="D16" s="106"/>
      <c r="E16" s="53">
        <f>E17+E18+E19+E20+E21</f>
        <v>90800</v>
      </c>
    </row>
    <row r="17" spans="1:5" ht="15.75">
      <c r="A17" s="51"/>
      <c r="B17" s="54"/>
      <c r="C17" s="55">
        <v>4010</v>
      </c>
      <c r="D17" s="39" t="s">
        <v>22</v>
      </c>
      <c r="E17" s="56">
        <v>68500</v>
      </c>
    </row>
    <row r="18" spans="1:5" ht="15.75">
      <c r="A18" s="51"/>
      <c r="B18" s="51"/>
      <c r="C18" s="55">
        <v>4040</v>
      </c>
      <c r="D18" s="39" t="s">
        <v>23</v>
      </c>
      <c r="E18" s="56">
        <v>5500</v>
      </c>
    </row>
    <row r="19" spans="1:5" ht="15.75">
      <c r="A19" s="51"/>
      <c r="B19" s="51"/>
      <c r="C19" s="55">
        <v>4110</v>
      </c>
      <c r="D19" s="39" t="s">
        <v>24</v>
      </c>
      <c r="E19" s="56">
        <v>12400</v>
      </c>
    </row>
    <row r="20" spans="1:5" ht="15.75">
      <c r="A20" s="51"/>
      <c r="B20" s="51"/>
      <c r="C20" s="55">
        <v>4120</v>
      </c>
      <c r="D20" s="39" t="s">
        <v>25</v>
      </c>
      <c r="E20" s="56">
        <v>2000</v>
      </c>
    </row>
    <row r="21" spans="1:5" ht="16.5" thickBot="1">
      <c r="A21" s="51"/>
      <c r="B21" s="51"/>
      <c r="C21" s="57">
        <v>4440</v>
      </c>
      <c r="D21" s="58" t="s">
        <v>26</v>
      </c>
      <c r="E21" s="59">
        <v>2400</v>
      </c>
    </row>
    <row r="22" spans="1:5" ht="54" customHeight="1" thickBot="1" thickTop="1">
      <c r="A22" s="85">
        <v>751</v>
      </c>
      <c r="B22" s="113" t="s">
        <v>11</v>
      </c>
      <c r="C22" s="98"/>
      <c r="D22" s="114"/>
      <c r="E22" s="60">
        <f>E23</f>
        <v>1500</v>
      </c>
    </row>
    <row r="23" spans="1:5" ht="44.25" customHeight="1" thickTop="1">
      <c r="A23" s="51"/>
      <c r="B23" s="61">
        <v>75101</v>
      </c>
      <c r="C23" s="105" t="s">
        <v>27</v>
      </c>
      <c r="D23" s="106"/>
      <c r="E23" s="53">
        <f>E24+E25+E26+E27</f>
        <v>1500</v>
      </c>
    </row>
    <row r="24" spans="1:5" ht="15.75">
      <c r="A24" s="51"/>
      <c r="B24" s="51"/>
      <c r="C24" s="55">
        <v>4110</v>
      </c>
      <c r="D24" s="39" t="s">
        <v>24</v>
      </c>
      <c r="E24" s="62">
        <v>121</v>
      </c>
    </row>
    <row r="25" spans="1:5" ht="15.75">
      <c r="A25" s="51"/>
      <c r="B25" s="51"/>
      <c r="C25" s="55">
        <v>4120</v>
      </c>
      <c r="D25" s="39" t="s">
        <v>25</v>
      </c>
      <c r="E25" s="62">
        <v>18</v>
      </c>
    </row>
    <row r="26" spans="1:5" ht="15.75">
      <c r="A26" s="51"/>
      <c r="B26" s="51"/>
      <c r="C26" s="55">
        <v>4170</v>
      </c>
      <c r="D26" s="39" t="s">
        <v>44</v>
      </c>
      <c r="E26" s="62">
        <v>700</v>
      </c>
    </row>
    <row r="27" spans="1:5" ht="16.5" thickBot="1">
      <c r="A27" s="51"/>
      <c r="B27" s="51"/>
      <c r="C27" s="57">
        <v>4210</v>
      </c>
      <c r="D27" s="58" t="s">
        <v>28</v>
      </c>
      <c r="E27" s="63">
        <v>661</v>
      </c>
    </row>
    <row r="28" spans="1:5" ht="17.25" thickBot="1" thickTop="1">
      <c r="A28" s="78">
        <v>851</v>
      </c>
      <c r="B28" s="97" t="s">
        <v>41</v>
      </c>
      <c r="C28" s="98"/>
      <c r="D28" s="99"/>
      <c r="E28" s="80">
        <f>E29</f>
        <v>100</v>
      </c>
    </row>
    <row r="29" spans="1:5" ht="16.5" thickTop="1">
      <c r="A29" s="86"/>
      <c r="B29" s="61">
        <v>85195</v>
      </c>
      <c r="C29" s="105" t="s">
        <v>42</v>
      </c>
      <c r="D29" s="106"/>
      <c r="E29" s="79">
        <f>E30</f>
        <v>100</v>
      </c>
    </row>
    <row r="30" spans="1:5" ht="16.5" thickBot="1">
      <c r="A30" s="86"/>
      <c r="B30" s="75"/>
      <c r="C30" s="76">
        <v>4210</v>
      </c>
      <c r="D30" s="19" t="s">
        <v>28</v>
      </c>
      <c r="E30" s="77">
        <v>100</v>
      </c>
    </row>
    <row r="31" spans="1:5" ht="17.25" thickBot="1" thickTop="1">
      <c r="A31" s="85">
        <v>852</v>
      </c>
      <c r="B31" s="113" t="s">
        <v>13</v>
      </c>
      <c r="C31" s="98"/>
      <c r="D31" s="114"/>
      <c r="E31" s="60">
        <f>E32+E44+E46</f>
        <v>2912800</v>
      </c>
    </row>
    <row r="32" spans="1:5" ht="61.5" customHeight="1" thickTop="1">
      <c r="A32" s="115"/>
      <c r="B32" s="64">
        <v>85212</v>
      </c>
      <c r="C32" s="105" t="s">
        <v>14</v>
      </c>
      <c r="D32" s="106"/>
      <c r="E32" s="53">
        <f>E33+E34+E35+E36+E37+E38+E39+E40+E41+E42+E43</f>
        <v>2755000</v>
      </c>
    </row>
    <row r="33" spans="1:5" ht="15.75">
      <c r="A33" s="116"/>
      <c r="B33" s="117"/>
      <c r="C33" s="55">
        <v>3110</v>
      </c>
      <c r="D33" s="65" t="s">
        <v>29</v>
      </c>
      <c r="E33" s="56">
        <v>2634760</v>
      </c>
    </row>
    <row r="34" spans="1:5" ht="31.5">
      <c r="A34" s="116"/>
      <c r="B34" s="118"/>
      <c r="C34" s="55">
        <v>4110</v>
      </c>
      <c r="D34" s="65" t="s">
        <v>45</v>
      </c>
      <c r="E34" s="56">
        <v>48500</v>
      </c>
    </row>
    <row r="35" spans="1:5" ht="15.75">
      <c r="A35" s="116"/>
      <c r="B35" s="118"/>
      <c r="C35" s="55">
        <v>4010</v>
      </c>
      <c r="D35" s="65" t="s">
        <v>30</v>
      </c>
      <c r="E35" s="56">
        <v>46000</v>
      </c>
    </row>
    <row r="36" spans="1:5" ht="15.75">
      <c r="A36" s="116"/>
      <c r="B36" s="118"/>
      <c r="C36" s="55">
        <v>4040</v>
      </c>
      <c r="D36" s="65" t="s">
        <v>31</v>
      </c>
      <c r="E36" s="56">
        <v>3700</v>
      </c>
    </row>
    <row r="37" spans="1:5" ht="15.75">
      <c r="A37" s="116"/>
      <c r="B37" s="118"/>
      <c r="C37" s="55">
        <v>4120</v>
      </c>
      <c r="D37" s="65" t="s">
        <v>25</v>
      </c>
      <c r="E37" s="56">
        <v>1400</v>
      </c>
    </row>
    <row r="38" spans="1:5" ht="15.75">
      <c r="A38" s="116"/>
      <c r="B38" s="118"/>
      <c r="C38" s="55">
        <v>4140</v>
      </c>
      <c r="D38" s="65" t="s">
        <v>69</v>
      </c>
      <c r="E38" s="56">
        <v>1900</v>
      </c>
    </row>
    <row r="39" spans="1:5" ht="15.75">
      <c r="A39" s="116"/>
      <c r="B39" s="118"/>
      <c r="C39" s="55">
        <v>4210</v>
      </c>
      <c r="D39" s="65" t="s">
        <v>28</v>
      </c>
      <c r="E39" s="56">
        <v>5000</v>
      </c>
    </row>
    <row r="40" spans="1:5" ht="15.75">
      <c r="A40" s="116"/>
      <c r="B40" s="118"/>
      <c r="C40" s="55">
        <v>4280</v>
      </c>
      <c r="D40" s="65" t="s">
        <v>46</v>
      </c>
      <c r="E40" s="56">
        <v>25</v>
      </c>
    </row>
    <row r="41" spans="1:5" ht="15.75">
      <c r="A41" s="116"/>
      <c r="B41" s="118"/>
      <c r="C41" s="55">
        <v>4300</v>
      </c>
      <c r="D41" s="65" t="s">
        <v>32</v>
      </c>
      <c r="E41" s="56">
        <v>9215</v>
      </c>
    </row>
    <row r="42" spans="1:5" ht="15.75">
      <c r="A42" s="116"/>
      <c r="B42" s="118"/>
      <c r="C42" s="55">
        <v>4410</v>
      </c>
      <c r="D42" s="65" t="s">
        <v>47</v>
      </c>
      <c r="E42" s="56">
        <v>2000</v>
      </c>
    </row>
    <row r="43" spans="1:5" ht="15.75">
      <c r="A43" s="116"/>
      <c r="B43" s="119"/>
      <c r="C43" s="55">
        <v>4440</v>
      </c>
      <c r="D43" s="65" t="s">
        <v>26</v>
      </c>
      <c r="E43" s="56">
        <v>2500</v>
      </c>
    </row>
    <row r="44" spans="1:5" ht="57.75" customHeight="1">
      <c r="A44" s="116"/>
      <c r="B44" s="52">
        <v>85213</v>
      </c>
      <c r="C44" s="103" t="s">
        <v>15</v>
      </c>
      <c r="D44" s="104"/>
      <c r="E44" s="53">
        <f>E45</f>
        <v>12700</v>
      </c>
    </row>
    <row r="45" spans="1:5" ht="31.5">
      <c r="A45" s="51"/>
      <c r="B45" s="66"/>
      <c r="C45" s="55">
        <v>4130</v>
      </c>
      <c r="D45" s="39" t="s">
        <v>33</v>
      </c>
      <c r="E45" s="56">
        <v>12700</v>
      </c>
    </row>
    <row r="46" spans="1:5" ht="35.25" customHeight="1">
      <c r="A46" s="51"/>
      <c r="B46" s="67">
        <v>85214</v>
      </c>
      <c r="C46" s="103" t="s">
        <v>16</v>
      </c>
      <c r="D46" s="104"/>
      <c r="E46" s="68">
        <f>E47</f>
        <v>145100</v>
      </c>
    </row>
    <row r="47" spans="1:5" ht="16.5" thickBot="1">
      <c r="A47" s="51"/>
      <c r="B47" s="54"/>
      <c r="C47" s="55">
        <v>3110</v>
      </c>
      <c r="D47" s="39" t="s">
        <v>34</v>
      </c>
      <c r="E47" s="56">
        <v>145100</v>
      </c>
    </row>
    <row r="48" spans="1:5" ht="17.25" thickBot="1" thickTop="1">
      <c r="A48" s="87"/>
      <c r="B48" s="120" t="s">
        <v>35</v>
      </c>
      <c r="C48" s="121"/>
      <c r="D48" s="121"/>
      <c r="E48" s="69">
        <f>E15+E22+E28+E31</f>
        <v>3005200</v>
      </c>
    </row>
    <row r="49" ht="13.5" thickTop="1"/>
  </sheetData>
  <mergeCells count="21">
    <mergeCell ref="C46:D46"/>
    <mergeCell ref="B48:D48"/>
    <mergeCell ref="B28:D28"/>
    <mergeCell ref="C29:D29"/>
    <mergeCell ref="B31:D31"/>
    <mergeCell ref="A32:A44"/>
    <mergeCell ref="C32:D32"/>
    <mergeCell ref="B33:B43"/>
    <mergeCell ref="C44:D44"/>
    <mergeCell ref="B15:D15"/>
    <mergeCell ref="C16:D16"/>
    <mergeCell ref="B22:D22"/>
    <mergeCell ref="C23:D23"/>
    <mergeCell ref="D6:E6"/>
    <mergeCell ref="D7:E7"/>
    <mergeCell ref="A10:E10"/>
    <mergeCell ref="A11:E11"/>
    <mergeCell ref="D2:E2"/>
    <mergeCell ref="D3:E3"/>
    <mergeCell ref="D4:E4"/>
    <mergeCell ref="D5:E5"/>
  </mergeCells>
  <printOptions/>
  <pageMargins left="0.75" right="0.75" top="1" bottom="1" header="0.5" footer="0.5"/>
  <pageSetup firstPageNumber="27" useFirstPageNumber="1" horizontalDpi="300" verticalDpi="3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9" sqref="E9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50.625" style="0" customWidth="1"/>
    <col min="5" max="5" width="18.125" style="0" customWidth="1"/>
  </cols>
  <sheetData>
    <row r="1" spans="1:5" ht="15.75">
      <c r="A1" s="45"/>
      <c r="B1" s="45"/>
      <c r="C1" s="46"/>
      <c r="D1" s="45"/>
      <c r="E1" s="48" t="s">
        <v>75</v>
      </c>
    </row>
    <row r="2" spans="1:5" ht="15.75">
      <c r="A2" s="7"/>
      <c r="B2" s="7"/>
      <c r="C2" s="8"/>
      <c r="D2" s="90" t="s">
        <v>62</v>
      </c>
      <c r="E2" s="90"/>
    </row>
    <row r="3" spans="1:5" ht="15.75">
      <c r="A3" s="7"/>
      <c r="B3" s="7"/>
      <c r="C3" s="8"/>
      <c r="D3" s="90" t="s">
        <v>76</v>
      </c>
      <c r="E3" s="90"/>
    </row>
    <row r="4" spans="1:5" ht="15.75">
      <c r="A4" s="7"/>
      <c r="B4" s="7"/>
      <c r="C4" s="8"/>
      <c r="D4" s="90" t="s">
        <v>20</v>
      </c>
      <c r="E4" s="90"/>
    </row>
    <row r="5" spans="1:5" ht="15.75">
      <c r="A5" s="7"/>
      <c r="B5" s="7"/>
      <c r="C5" s="8"/>
      <c r="D5" s="90" t="s">
        <v>74</v>
      </c>
      <c r="E5" s="90"/>
    </row>
    <row r="6" spans="1:5" ht="15.75">
      <c r="A6" s="7"/>
      <c r="B6" s="7"/>
      <c r="C6" s="8"/>
      <c r="D6" s="90" t="s">
        <v>21</v>
      </c>
      <c r="E6" s="90"/>
    </row>
    <row r="7" spans="1:5" ht="15.75">
      <c r="A7" s="7"/>
      <c r="B7" s="7"/>
      <c r="C7" s="8"/>
      <c r="D7" s="90" t="s">
        <v>38</v>
      </c>
      <c r="E7" s="90"/>
    </row>
    <row r="8" spans="1:5" ht="15.75">
      <c r="A8" s="7"/>
      <c r="B8" s="7"/>
      <c r="C8" s="8"/>
      <c r="D8" s="10"/>
      <c r="E8" s="8"/>
    </row>
    <row r="9" spans="1:5" ht="15.75">
      <c r="A9" s="7"/>
      <c r="B9" s="7"/>
      <c r="C9" s="8"/>
      <c r="D9" s="9" t="s">
        <v>0</v>
      </c>
      <c r="E9" s="8"/>
    </row>
    <row r="10" spans="1:5" ht="15.75">
      <c r="A10" s="91" t="s">
        <v>63</v>
      </c>
      <c r="B10" s="91"/>
      <c r="C10" s="91"/>
      <c r="D10" s="91"/>
      <c r="E10" s="91"/>
    </row>
    <row r="11" spans="1:5" ht="15.75">
      <c r="A11" s="7"/>
      <c r="B11" s="7"/>
      <c r="C11" s="8"/>
      <c r="D11" s="10"/>
      <c r="E11" s="8"/>
    </row>
    <row r="12" spans="1:5" ht="16.5" thickBot="1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36</v>
      </c>
    </row>
    <row r="13" spans="1:5" ht="17.25" thickBot="1" thickTop="1">
      <c r="A13" s="85">
        <v>852</v>
      </c>
      <c r="B13" s="113" t="s">
        <v>13</v>
      </c>
      <c r="C13" s="98"/>
      <c r="D13" s="114"/>
      <c r="E13" s="60">
        <f>E14+E16+E22</f>
        <v>318300</v>
      </c>
    </row>
    <row r="14" spans="1:5" ht="33" customHeight="1" thickTop="1">
      <c r="A14" s="115"/>
      <c r="B14" s="64">
        <v>85214</v>
      </c>
      <c r="C14" s="105" t="s">
        <v>16</v>
      </c>
      <c r="D14" s="106"/>
      <c r="E14" s="53">
        <f>E15</f>
        <v>90700</v>
      </c>
    </row>
    <row r="15" spans="1:5" ht="15.75">
      <c r="A15" s="116"/>
      <c r="B15" s="57"/>
      <c r="C15" s="55">
        <v>3110</v>
      </c>
      <c r="D15" s="65" t="s">
        <v>29</v>
      </c>
      <c r="E15" s="56">
        <v>90700</v>
      </c>
    </row>
    <row r="16" spans="1:5" ht="15.75">
      <c r="A16" s="116"/>
      <c r="B16" s="67">
        <v>85219</v>
      </c>
      <c r="C16" s="103" t="s">
        <v>51</v>
      </c>
      <c r="D16" s="104"/>
      <c r="E16" s="53">
        <f>E17+E18+E19+E20+E21</f>
        <v>115700</v>
      </c>
    </row>
    <row r="17" spans="1:5" ht="15.75">
      <c r="A17" s="51"/>
      <c r="B17" s="66"/>
      <c r="C17" s="55">
        <v>4010</v>
      </c>
      <c r="D17" s="39" t="s">
        <v>30</v>
      </c>
      <c r="E17" s="56">
        <v>88200</v>
      </c>
    </row>
    <row r="18" spans="1:5" ht="15.75">
      <c r="A18" s="51"/>
      <c r="B18" s="66"/>
      <c r="C18" s="88">
        <v>4040</v>
      </c>
      <c r="D18" s="39" t="s">
        <v>23</v>
      </c>
      <c r="E18" s="56">
        <v>7700</v>
      </c>
    </row>
    <row r="19" spans="1:5" ht="15.75">
      <c r="A19" s="51"/>
      <c r="B19" s="66"/>
      <c r="C19" s="88">
        <v>4110</v>
      </c>
      <c r="D19" s="39" t="s">
        <v>64</v>
      </c>
      <c r="E19" s="56">
        <v>15200</v>
      </c>
    </row>
    <row r="20" spans="1:5" ht="15.75">
      <c r="A20" s="51"/>
      <c r="B20" s="66"/>
      <c r="C20" s="88">
        <v>4120</v>
      </c>
      <c r="D20" s="39" t="s">
        <v>65</v>
      </c>
      <c r="E20" s="56">
        <v>2200</v>
      </c>
    </row>
    <row r="21" spans="1:5" ht="15.75">
      <c r="A21" s="51"/>
      <c r="B21" s="66"/>
      <c r="C21" s="88">
        <v>4440</v>
      </c>
      <c r="D21" s="39" t="s">
        <v>66</v>
      </c>
      <c r="E21" s="56">
        <v>2400</v>
      </c>
    </row>
    <row r="22" spans="1:5" ht="15.75">
      <c r="A22" s="51"/>
      <c r="B22" s="67">
        <v>85295</v>
      </c>
      <c r="C22" s="103" t="s">
        <v>42</v>
      </c>
      <c r="D22" s="104"/>
      <c r="E22" s="68">
        <f>E23</f>
        <v>111900</v>
      </c>
    </row>
    <row r="23" spans="1:5" ht="16.5" thickBot="1">
      <c r="A23" s="51"/>
      <c r="B23" s="54"/>
      <c r="C23" s="55">
        <v>3110</v>
      </c>
      <c r="D23" s="39" t="s">
        <v>34</v>
      </c>
      <c r="E23" s="56">
        <v>111900</v>
      </c>
    </row>
    <row r="24" spans="1:5" ht="17.25" thickBot="1" thickTop="1">
      <c r="A24" s="87"/>
      <c r="B24" s="120" t="s">
        <v>35</v>
      </c>
      <c r="C24" s="121"/>
      <c r="D24" s="121"/>
      <c r="E24" s="69">
        <f>E13</f>
        <v>318300</v>
      </c>
    </row>
    <row r="25" ht="13.5" thickTop="1"/>
  </sheetData>
  <mergeCells count="13">
    <mergeCell ref="B24:D24"/>
    <mergeCell ref="D5:E5"/>
    <mergeCell ref="D6:E6"/>
    <mergeCell ref="D7:E7"/>
    <mergeCell ref="A10:E10"/>
    <mergeCell ref="B13:D13"/>
    <mergeCell ref="A14:A16"/>
    <mergeCell ref="C14:D14"/>
    <mergeCell ref="C16:D16"/>
    <mergeCell ref="D2:E2"/>
    <mergeCell ref="D3:E3"/>
    <mergeCell ref="D4:E4"/>
    <mergeCell ref="C22:D22"/>
  </mergeCells>
  <printOptions/>
  <pageMargins left="0.75" right="0.75" top="1" bottom="1" header="0.5" footer="0.5"/>
  <pageSetup firstPageNumber="29" useFirstPageNumber="1" horizontalDpi="300" verticalDpi="3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45.75390625" style="0" customWidth="1"/>
    <col min="5" max="5" width="22.25390625" style="0" customWidth="1"/>
  </cols>
  <sheetData>
    <row r="1" spans="1:5" ht="15.75">
      <c r="A1" s="45"/>
      <c r="B1" s="45"/>
      <c r="C1" s="46"/>
      <c r="D1" s="45"/>
      <c r="E1" s="48" t="s">
        <v>0</v>
      </c>
    </row>
    <row r="2" spans="1:5" ht="15.75">
      <c r="A2" s="7"/>
      <c r="B2" s="7"/>
      <c r="C2" s="8"/>
      <c r="D2" s="90" t="s">
        <v>67</v>
      </c>
      <c r="E2" s="90"/>
    </row>
    <row r="3" spans="1:5" ht="15.75">
      <c r="A3" s="7"/>
      <c r="B3" s="7"/>
      <c r="C3" s="8"/>
      <c r="D3" s="90" t="s">
        <v>77</v>
      </c>
      <c r="E3" s="90"/>
    </row>
    <row r="4" spans="1:5" ht="15.75">
      <c r="A4" s="7"/>
      <c r="B4" s="7"/>
      <c r="C4" s="8"/>
      <c r="D4" s="90" t="s">
        <v>20</v>
      </c>
      <c r="E4" s="90"/>
    </row>
    <row r="5" spans="1:5" ht="15.75">
      <c r="A5" s="7"/>
      <c r="B5" s="7"/>
      <c r="C5" s="8"/>
      <c r="D5" s="90" t="s">
        <v>74</v>
      </c>
      <c r="E5" s="90"/>
    </row>
    <row r="6" spans="1:5" ht="15.75">
      <c r="A6" s="7"/>
      <c r="B6" s="7"/>
      <c r="C6" s="8"/>
      <c r="D6" s="90" t="s">
        <v>21</v>
      </c>
      <c r="E6" s="90"/>
    </row>
    <row r="7" spans="1:5" ht="15.75">
      <c r="A7" s="7"/>
      <c r="B7" s="7"/>
      <c r="C7" s="8"/>
      <c r="D7" s="90" t="s">
        <v>38</v>
      </c>
      <c r="E7" s="90"/>
    </row>
    <row r="8" spans="1:5" ht="15.75">
      <c r="A8" s="7"/>
      <c r="B8" s="7"/>
      <c r="C8" s="8"/>
      <c r="D8" s="10"/>
      <c r="E8" s="8"/>
    </row>
    <row r="9" spans="1:5" ht="15.75">
      <c r="A9" s="7"/>
      <c r="B9" s="7"/>
      <c r="C9" s="8"/>
      <c r="D9" s="9" t="s">
        <v>0</v>
      </c>
      <c r="E9" s="8"/>
    </row>
    <row r="10" spans="1:5" ht="15.75">
      <c r="A10" s="91" t="s">
        <v>68</v>
      </c>
      <c r="B10" s="91"/>
      <c r="C10" s="91"/>
      <c r="D10" s="91"/>
      <c r="E10" s="91"/>
    </row>
    <row r="11" spans="1:5" ht="15.75">
      <c r="A11" s="91" t="s">
        <v>60</v>
      </c>
      <c r="B11" s="91"/>
      <c r="C11" s="91"/>
      <c r="D11" s="91"/>
      <c r="E11" s="91"/>
    </row>
    <row r="12" spans="1:5" ht="15.75">
      <c r="A12" s="7"/>
      <c r="B12" s="7"/>
      <c r="C12" s="8"/>
      <c r="D12" s="10"/>
      <c r="E12" s="8"/>
    </row>
    <row r="13" spans="1:5" ht="16.5" thickBot="1">
      <c r="A13" s="11" t="s">
        <v>4</v>
      </c>
      <c r="B13" s="11" t="s">
        <v>5</v>
      </c>
      <c r="C13" s="11" t="s">
        <v>6</v>
      </c>
      <c r="D13" s="11" t="s">
        <v>7</v>
      </c>
      <c r="E13" s="11" t="s">
        <v>36</v>
      </c>
    </row>
    <row r="14" spans="1:5" ht="17.25" thickBot="1" thickTop="1">
      <c r="A14" s="85">
        <v>710</v>
      </c>
      <c r="B14" s="113" t="s">
        <v>55</v>
      </c>
      <c r="C14" s="98"/>
      <c r="D14" s="114"/>
      <c r="E14" s="60">
        <f>E15</f>
        <v>3000</v>
      </c>
    </row>
    <row r="15" spans="1:5" ht="16.5" thickTop="1">
      <c r="A15" s="115"/>
      <c r="B15" s="64">
        <v>71035</v>
      </c>
      <c r="C15" s="105" t="s">
        <v>56</v>
      </c>
      <c r="D15" s="106"/>
      <c r="E15" s="53">
        <f>E16</f>
        <v>3000</v>
      </c>
    </row>
    <row r="16" spans="1:5" ht="16.5" thickBot="1">
      <c r="A16" s="116"/>
      <c r="B16" s="57"/>
      <c r="C16" s="55">
        <v>4210</v>
      </c>
      <c r="D16" s="65" t="s">
        <v>28</v>
      </c>
      <c r="E16" s="56">
        <v>3000</v>
      </c>
    </row>
    <row r="17" spans="1:5" ht="17.25" thickBot="1" thickTop="1">
      <c r="A17" s="87"/>
      <c r="B17" s="120" t="s">
        <v>35</v>
      </c>
      <c r="C17" s="121"/>
      <c r="D17" s="121"/>
      <c r="E17" s="69">
        <f>E14</f>
        <v>3000</v>
      </c>
    </row>
    <row r="18" ht="13.5" thickTop="1"/>
  </sheetData>
  <mergeCells count="12">
    <mergeCell ref="B17:D17"/>
    <mergeCell ref="A11:E11"/>
    <mergeCell ref="A15:A16"/>
    <mergeCell ref="C15:D15"/>
    <mergeCell ref="D6:E6"/>
    <mergeCell ref="D7:E7"/>
    <mergeCell ref="A10:E10"/>
    <mergeCell ref="B14:D14"/>
    <mergeCell ref="D2:E2"/>
    <mergeCell ref="D3:E3"/>
    <mergeCell ref="D4:E4"/>
    <mergeCell ref="D5:E5"/>
  </mergeCells>
  <printOptions/>
  <pageMargins left="0.75" right="0.75" top="1" bottom="1" header="0.5" footer="0.5"/>
  <pageSetup firstPageNumber="30" useFirstPageNumber="1" horizontalDpi="300" verticalDpi="3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2006-11-16T09:20:25Z</cp:lastPrinted>
  <dcterms:created xsi:type="dcterms:W3CDTF">2006-11-08T06:58:30Z</dcterms:created>
  <dcterms:modified xsi:type="dcterms:W3CDTF">2007-01-02T09:47:29Z</dcterms:modified>
  <cp:category/>
  <cp:version/>
  <cp:contentType/>
  <cp:contentStatus/>
</cp:coreProperties>
</file>