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8" tabRatio="60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<sst xmlns="http://schemas.openxmlformats.org/spreadsheetml/2006/main" count="344" uniqueCount="130">
  <si>
    <t>L.p.</t>
  </si>
  <si>
    <t xml:space="preserve">Dział </t>
  </si>
  <si>
    <t xml:space="preserve">Rozdz. </t>
  </si>
  <si>
    <t>Nazwa programu /zadania/</t>
  </si>
  <si>
    <t>Okres realizacji zadania /program/</t>
  </si>
  <si>
    <t xml:space="preserve">Jednostka realizująca zadania </t>
  </si>
  <si>
    <t xml:space="preserve">Środki własne, kredyty i pożyczki </t>
  </si>
  <si>
    <t xml:space="preserve">Dotacje/ budżet państwa </t>
  </si>
  <si>
    <t xml:space="preserve">Środki z budżetu UE </t>
  </si>
  <si>
    <t>010</t>
  </si>
  <si>
    <t>Koszty finansowe</t>
  </si>
  <si>
    <t xml:space="preserve">Urząd Gminy Chełmża </t>
  </si>
  <si>
    <t>750</t>
  </si>
  <si>
    <t>75023</t>
  </si>
  <si>
    <t>01041</t>
  </si>
  <si>
    <t>Adaptacja budynku przy ul.Paderewskiego na potrzeby administracji</t>
  </si>
  <si>
    <t xml:space="preserve">Budowa oświetlenia w miejscowości Zelgno </t>
  </si>
  <si>
    <t xml:space="preserve">Rozbudowa  SP Zelgno wraz z finansowaniem przez wykup wierzytelności </t>
  </si>
  <si>
    <t>801</t>
  </si>
  <si>
    <t>Zwiększenie wykorzystania energii odnawialnej w Gminie Chełmża poprzez zastosowanie przyjaznej środowisku energii słonecznej</t>
  </si>
  <si>
    <t>Limit wydatków</t>
  </si>
  <si>
    <t>w tym:</t>
  </si>
  <si>
    <t>Lp.</t>
  </si>
  <si>
    <t>Porozumienie z powiatem "Poprawa bezpieczeństwa na drogach publicznych poprzez wybudowanie dróg rowerowych</t>
  </si>
  <si>
    <t>Starostwo Powiatowe</t>
  </si>
  <si>
    <t>926</t>
  </si>
  <si>
    <t>92695</t>
  </si>
  <si>
    <t>2014/2020</t>
  </si>
  <si>
    <t>2013/2015</t>
  </si>
  <si>
    <t>Urządzanie terenów pod kulturę i kulturę fizyczną -  przygotowanie terenu rekreacyjno-sportowego na działkach od nr 37/4 do 37/17 oraz 37/21,37/22,37/24 w Mirakowie (kolonia Morczyny)</t>
  </si>
  <si>
    <t>Ogółem programy z udziałem środków budżetu UE</t>
  </si>
  <si>
    <t>60014 § 6620</t>
  </si>
  <si>
    <t>Ogółem pozostałe programy</t>
  </si>
  <si>
    <t>Ogółem gmina</t>
  </si>
  <si>
    <t>2010/2015</t>
  </si>
  <si>
    <t>2008/2016</t>
  </si>
  <si>
    <t>Projekt RPO -Adaptacja budynku przy ul.Paderewskiego - etap ll termomodernizacja budynku</t>
  </si>
  <si>
    <t>2009-2015</t>
  </si>
  <si>
    <t>2013/2016</t>
  </si>
  <si>
    <t xml:space="preserve"> Projekt I " Modernizacja dróg gminnych 2013-2015"</t>
  </si>
  <si>
    <t>Urządzanie terenów pod kulturę i kulturę fizyczną - zagospodarowanie terenu w Zalesiu na działkach od nr 24/21 do 24/56 oraz części działki nr 24/106 (Zalesie centrum)</t>
  </si>
  <si>
    <t>Urządzanie terenów pod kulturę i kulturę fizyczną -  budowa ścieżki łączącej teren Agencji z terenem gminnym na działce nr 24/316 nad jeziorem w Zalesiu</t>
  </si>
  <si>
    <t>2014/2021</t>
  </si>
  <si>
    <t>2010/2017</t>
  </si>
  <si>
    <t>2012/2015</t>
  </si>
  <si>
    <t>Urządzanie terenów pod kulturę i kulturę fizyczną -  przygotowanie terenu rekreacyjno-sportowego w Dźwierznie nad jeziorem na działkach  nr 14/14 i 16/2 (pomost, boisko,wiata grilowa)</t>
  </si>
  <si>
    <t>Uporządkowanie gospodarki ściekowej na terenie Gminy Chełmża 1. Budowa kanalizacji sanitarnej w m. Chełmża, N.Chełmża, Pluskowęsy-Zalesie-Zelgno-Dźwierzno etap III (Pluskowęsy- Zalesie)- poprawa warunków sanitarnych - likwidacja szamb.</t>
  </si>
  <si>
    <t>2016/2018</t>
  </si>
  <si>
    <t>Uporządkowanie gospodarki ściekowej na terenie Gminy Chełmża 1. Budowa kanalizacji sanitarnej -tłocznej w m. Nawra-Bogusławki-Kończewice - etap II - połączenie pomiędzy siecią w Kończewicach a istniejącą w Nawrze</t>
  </si>
  <si>
    <t>2016/2017</t>
  </si>
  <si>
    <t>Załącznik Nr 4</t>
  </si>
  <si>
    <t>80101</t>
  </si>
  <si>
    <t>Projekt II " Modernizacja dróg gminnych 2013-2015</t>
  </si>
  <si>
    <t>2014/2015</t>
  </si>
  <si>
    <t>2014/2016</t>
  </si>
  <si>
    <t>26</t>
  </si>
  <si>
    <t>Osiedle budynków mieszkalnych, komunalnych w Browinie (Zaprojektuj i wybuduj wraz z budynkiem na dz.122/18</t>
  </si>
  <si>
    <t>700</t>
  </si>
  <si>
    <t>70005</t>
  </si>
  <si>
    <t>Wykonanie kopca wraz z małą architekturą i infrastrukturą techniczną -Kopiec Ziemia Polaków</t>
  </si>
  <si>
    <t>710</t>
  </si>
  <si>
    <t>71095</t>
  </si>
  <si>
    <t>2012/2021</t>
  </si>
  <si>
    <t>Rady Gminy Chełmża</t>
  </si>
  <si>
    <t>25</t>
  </si>
  <si>
    <t>Budowa drogi rowerowej przy dr. Chełmża-Brąchnówko-Pigża od granic administrac.Miasto Chełmża/Gmina Chełmza przez miejscowość Browina do skrzyżowania z  drogą w m.Brąchnówko o dł.2,700 km.</t>
  </si>
  <si>
    <t>Budowa drogi  rowerowej przy dr.Bielczyny-Chełmża od granic administracyjnych Miast Chełmza/Gmina Chełmza przez miejscowość Bielczyny do skrzyżowania  z drogą w m.Głuchowo  - 2.663 km.</t>
  </si>
  <si>
    <t>Porozumienie z Powiatem"Wieloletni program przebudowy obiektów inżynierskich zlokalizowanych w ciągu dróg powiatowych:dr.pow.nr 2023C Chełmza-Świetosław-Węgorzyn w m.Zajączkowo oraz 2001C Zławieś Mała-Zarośle Cienkie,wraz z dojazdami".</t>
  </si>
  <si>
    <t>600</t>
  </si>
  <si>
    <t>60014</t>
  </si>
  <si>
    <t>Urządzanie terenów pod kulturę fizyczną w m. Bielczyny - zagospodarowanie części działki nr 97/18 i 97/19 o pow. ok. 0,2435 ha w Bielczynach</t>
  </si>
  <si>
    <t>2014/2018</t>
  </si>
  <si>
    <t>Budowa Sali gimnastycznej przy SP w Zelgnie</t>
  </si>
  <si>
    <t>2012/2016</t>
  </si>
  <si>
    <t>Projekt I " Budowa chodników i parkingu i przy drogach gminnych na terenie Gminy Chełmża"</t>
  </si>
  <si>
    <t>18</t>
  </si>
  <si>
    <t>24</t>
  </si>
  <si>
    <t>Urządzanie terenów pod kulturę i kulturę fizyczną - zagospodarowanie części działki nr 340/8 o pow. ok. 1,0 haw Mirakowie (kolonia Grodno)</t>
  </si>
  <si>
    <t xml:space="preserve">Nakłady poniesione do końca 2014 roku </t>
  </si>
  <si>
    <t>2008/2015</t>
  </si>
  <si>
    <t>Budowa świetlicy wiejskiej w Witkowie</t>
  </si>
  <si>
    <t>Program Prosument</t>
  </si>
  <si>
    <t>400</t>
  </si>
  <si>
    <t>40095</t>
  </si>
  <si>
    <t>2015/2016</t>
  </si>
  <si>
    <t>19</t>
  </si>
  <si>
    <t>20</t>
  </si>
  <si>
    <t>21</t>
  </si>
  <si>
    <t>22</t>
  </si>
  <si>
    <t>23</t>
  </si>
  <si>
    <t>720</t>
  </si>
  <si>
    <t>72095</t>
  </si>
  <si>
    <t>Urzad Marszałkowki w Toruniu</t>
  </si>
  <si>
    <t>Projekt "Infostrada Kujaw i Pomorza" § 6069</t>
  </si>
  <si>
    <t>w sprawie uchwalenia WPF</t>
  </si>
  <si>
    <t xml:space="preserve">              ŹRÓDŁA FINANSOWANIA WIELOLETNICH  PROGRAMÓW INWESTYCYJNYCH W LATACH 2015 - 2030</t>
  </si>
  <si>
    <t>ŹRÓDŁA FINANSOWANIA WIELOLETNICH  PROGRAMÓW INWESTYCYJNYCH W LATACH 2015 - 2030</t>
  </si>
  <si>
    <t xml:space="preserve"> na lata 2015-2030</t>
  </si>
  <si>
    <t>Projekt II " Modernizacja dróg gminnych 2014-2018- opracowanie dokumentacji</t>
  </si>
  <si>
    <t>12</t>
  </si>
  <si>
    <t>27</t>
  </si>
  <si>
    <t>z dnia  30 czerwca 2015 r.</t>
  </si>
  <si>
    <t>28</t>
  </si>
  <si>
    <t>Wyk.koncepcji i projektu-budowa chodników i ścieżek rowerowych do ZIT</t>
  </si>
  <si>
    <t>60016</t>
  </si>
  <si>
    <t>29</t>
  </si>
  <si>
    <t>Wyk. projektu-budowa chodników i ścieżek rowerowych przy dr.gm,woj.,pow, nie objetych   ZIT</t>
  </si>
  <si>
    <t>Projekt bud,termomodernizaja bud.UG</t>
  </si>
  <si>
    <t>30</t>
  </si>
  <si>
    <t>31</t>
  </si>
  <si>
    <t>Projekt bud.rozbudowa bud.UG</t>
  </si>
  <si>
    <t>32</t>
  </si>
  <si>
    <t>Wykonanie pr.bud.termomodernizacja Gimnazjum w Głuchowie</t>
  </si>
  <si>
    <t>80110</t>
  </si>
  <si>
    <t>33</t>
  </si>
  <si>
    <t>Projekt budowlany - oczyszczalnia przyzagrodowa w Bocieniu</t>
  </si>
  <si>
    <t>900</t>
  </si>
  <si>
    <t>90001</t>
  </si>
  <si>
    <t>34</t>
  </si>
  <si>
    <t>Projekt budowlany - kanalizacja centrum Nawra</t>
  </si>
  <si>
    <t>35</t>
  </si>
  <si>
    <t>Projekt budowlany-sieć wodno kanalizacyjna w rejonie Zalesia i Grodna</t>
  </si>
  <si>
    <t>36</t>
  </si>
  <si>
    <t>Projekt budowlany - termomodernizacja świetlicy Kuczwały ( do ZIT)</t>
  </si>
  <si>
    <t>921</t>
  </si>
  <si>
    <t>92109</t>
  </si>
  <si>
    <t>37</t>
  </si>
  <si>
    <t>Projekt budowlany- boiska wielofunkcyjne w m.Sławkowo i Skąpe</t>
  </si>
  <si>
    <t xml:space="preserve">92601 </t>
  </si>
  <si>
    <t>do Uchwały Nr VII/63 /15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</si>
</sst>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"/>
    <numFmt numFmtId="166" formatCode="_-* #,##0.0\ _z_ł_-;\-* #,##0.0\ _z_ł_-;_-* &quot;-&quot;??\ _z_ł_-;_-@_-"/>
    <numFmt numFmtId="167" formatCode="#,##0\ _z_ł"/>
    <numFmt numFmtId="168" formatCode="_-* #,##0.000\ _z_ł_-;\-* #,##0.000\ _z_ł_-;_-* &quot;-&quot;??\ _z_ł_-;_-@_-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8"/>
      <name val="Times New Roman"/>
      <family val="1"/>
    </font>
    <font>
      <sz val="8"/>
      <name val="Arial CE"/>
      <family val="0"/>
    </font>
    <font>
      <b/>
      <sz val="12"/>
      <name val="Times New Roman"/>
      <family val="1"/>
    </font>
    <font>
      <sz val="9"/>
      <name val="Arial CE"/>
      <family val="0"/>
    </font>
    <font>
      <sz val="8"/>
      <name val="Times New Roman"/>
      <family val="1"/>
    </font>
    <font>
      <b/>
      <sz val="8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sz val="8"/>
      <color indexed="10"/>
      <name val="Times New Roman"/>
      <family val="1"/>
    </font>
    <font>
      <b/>
      <sz val="10"/>
      <name val="Arial CE"/>
      <family val="0"/>
    </font>
    <font>
      <b/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64" fontId="8" fillId="0" borderId="10" xfId="42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67" fontId="8" fillId="0" borderId="10" xfId="0" applyNumberFormat="1" applyFont="1" applyFill="1" applyBorder="1" applyAlignment="1">
      <alignment vertical="center"/>
    </xf>
    <xf numFmtId="164" fontId="8" fillId="0" borderId="10" xfId="42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64" fontId="8" fillId="0" borderId="10" xfId="42" applyNumberFormat="1" applyFont="1" applyFill="1" applyBorder="1" applyAlignment="1">
      <alignment vertical="center" wrapText="1"/>
    </xf>
    <xf numFmtId="167" fontId="8" fillId="0" borderId="10" xfId="42" applyNumberFormat="1" applyFont="1" applyFill="1" applyBorder="1" applyAlignment="1">
      <alignment horizontal="center" vertical="center" wrapText="1"/>
    </xf>
    <xf numFmtId="167" fontId="8" fillId="0" borderId="10" xfId="42" applyNumberFormat="1" applyFont="1" applyFill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vertical="center"/>
    </xf>
    <xf numFmtId="164" fontId="8" fillId="0" borderId="10" xfId="42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0" fillId="32" borderId="12" xfId="0" applyFill="1" applyBorder="1" applyAlignment="1">
      <alignment/>
    </xf>
    <xf numFmtId="3" fontId="9" fillId="32" borderId="12" xfId="0" applyNumberFormat="1" applyFont="1" applyFill="1" applyBorder="1" applyAlignment="1">
      <alignment horizontal="left" vertical="center" wrapText="1"/>
    </xf>
    <xf numFmtId="3" fontId="8" fillId="32" borderId="12" xfId="0" applyNumberFormat="1" applyFont="1" applyFill="1" applyBorder="1" applyAlignment="1">
      <alignment/>
    </xf>
    <xf numFmtId="3" fontId="9" fillId="32" borderId="12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4" fontId="8" fillId="0" borderId="11" xfId="42" applyNumberFormat="1" applyFont="1" applyFill="1" applyBorder="1" applyAlignment="1">
      <alignment horizontal="center" vertical="center" wrapText="1"/>
    </xf>
    <xf numFmtId="164" fontId="8" fillId="0" borderId="11" xfId="42" applyNumberFormat="1" applyFont="1" applyFill="1" applyBorder="1" applyAlignment="1">
      <alignment vertical="center" wrapText="1"/>
    </xf>
    <xf numFmtId="167" fontId="8" fillId="0" borderId="11" xfId="42" applyNumberFormat="1" applyFont="1" applyFill="1" applyBorder="1" applyAlignment="1">
      <alignment horizontal="center" vertical="center" wrapText="1"/>
    </xf>
    <xf numFmtId="167" fontId="8" fillId="0" borderId="11" xfId="0" applyNumberFormat="1" applyFont="1" applyFill="1" applyBorder="1" applyAlignment="1">
      <alignment vertical="center"/>
    </xf>
    <xf numFmtId="167" fontId="8" fillId="0" borderId="11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164" fontId="8" fillId="0" borderId="10" xfId="42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64" fontId="8" fillId="0" borderId="0" xfId="42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8" fillId="0" borderId="0" xfId="42" applyNumberFormat="1" applyFont="1" applyFill="1" applyBorder="1" applyAlignment="1">
      <alignment horizontal="center" vertical="center" wrapText="1"/>
    </xf>
    <xf numFmtId="164" fontId="8" fillId="0" borderId="0" xfId="42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67" fontId="8" fillId="33" borderId="10" xfId="42" applyNumberFormat="1" applyFont="1" applyFill="1" applyBorder="1" applyAlignment="1">
      <alignment horizontal="center" vertical="center" wrapText="1"/>
    </xf>
    <xf numFmtId="167" fontId="8" fillId="33" borderId="10" xfId="0" applyNumberFormat="1" applyFont="1" applyFill="1" applyBorder="1" applyAlignment="1">
      <alignment vertical="center"/>
    </xf>
    <xf numFmtId="167" fontId="8" fillId="33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horizontal="left" vertical="top" wrapText="1"/>
    </xf>
    <xf numFmtId="3" fontId="8" fillId="0" borderId="11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 wrapText="1"/>
    </xf>
    <xf numFmtId="49" fontId="8" fillId="34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164" fontId="9" fillId="34" borderId="12" xfId="42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67" fontId="8" fillId="0" borderId="0" xfId="42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164" fontId="9" fillId="33" borderId="0" xfId="42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4" fontId="8" fillId="0" borderId="0" xfId="42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top" wrapText="1"/>
    </xf>
    <xf numFmtId="3" fontId="8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67" fontId="8" fillId="33" borderId="11" xfId="42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164" fontId="8" fillId="33" borderId="10" xfId="42" applyNumberFormat="1" applyFont="1" applyFill="1" applyBorder="1" applyAlignment="1">
      <alignment vertical="center" wrapText="1"/>
    </xf>
    <xf numFmtId="164" fontId="8" fillId="33" borderId="10" xfId="42" applyNumberFormat="1" applyFont="1" applyFill="1" applyBorder="1" applyAlignment="1">
      <alignment horizontal="center" vertical="center" wrapText="1"/>
    </xf>
    <xf numFmtId="164" fontId="8" fillId="33" borderId="13" xfId="42" applyNumberFormat="1" applyFont="1" applyFill="1" applyBorder="1" applyAlignment="1">
      <alignment horizontal="center" vertical="center" wrapText="1"/>
    </xf>
    <xf numFmtId="167" fontId="8" fillId="33" borderId="13" xfId="0" applyNumberFormat="1" applyFont="1" applyFill="1" applyBorder="1" applyAlignment="1">
      <alignment vertical="center"/>
    </xf>
    <xf numFmtId="164" fontId="8" fillId="33" borderId="10" xfId="42" applyNumberFormat="1" applyFont="1" applyFill="1" applyBorder="1" applyAlignment="1">
      <alignment vertical="center" wrapText="1"/>
    </xf>
    <xf numFmtId="167" fontId="8" fillId="33" borderId="10" xfId="4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15" xfId="0" applyBorder="1" applyAlignment="1">
      <alignment vertical="center"/>
    </xf>
    <xf numFmtId="167" fontId="8" fillId="33" borderId="1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0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1" fillId="0" borderId="11" xfId="0" applyFont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0" fillId="0" borderId="13" xfId="0" applyBorder="1" applyAlignment="1">
      <alignment vertical="center" wrapText="1"/>
    </xf>
    <xf numFmtId="0" fontId="11" fillId="0" borderId="13" xfId="0" applyFont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5"/>
  <sheetViews>
    <sheetView tabSelected="1" view="pageLayout" zoomScale="90" zoomScaleNormal="70" zoomScalePageLayoutView="90" workbookViewId="0" topLeftCell="D1">
      <selection activeCell="I7" sqref="I7"/>
    </sheetView>
  </sheetViews>
  <sheetFormatPr defaultColWidth="9.00390625" defaultRowHeight="12.75"/>
  <cols>
    <col min="1" max="1" width="5.00390625" style="0" customWidth="1"/>
    <col min="2" max="2" width="22.50390625" style="0" customWidth="1"/>
    <col min="3" max="3" width="7.375" style="0" customWidth="1"/>
    <col min="4" max="4" width="7.875" style="0" customWidth="1"/>
    <col min="5" max="5" width="8.875" style="0" customWidth="1"/>
    <col min="6" max="6" width="9.50390625" style="0" customWidth="1"/>
    <col min="7" max="7" width="13.625" style="0" customWidth="1"/>
    <col min="8" max="8" width="12.875" style="0" customWidth="1"/>
    <col min="9" max="9" width="13.00390625" style="0" customWidth="1"/>
    <col min="10" max="10" width="14.375" style="0" customWidth="1"/>
    <col min="11" max="11" width="12.375" style="0" customWidth="1"/>
    <col min="12" max="12" width="15.125" style="0" customWidth="1"/>
    <col min="13" max="13" width="5.50390625" style="0" customWidth="1"/>
    <col min="14" max="14" width="18.50390625" style="0" customWidth="1"/>
    <col min="15" max="15" width="18.125" style="0" customWidth="1"/>
    <col min="16" max="16" width="16.50390625" style="0" customWidth="1"/>
    <col min="17" max="17" width="15.00390625" style="0" customWidth="1"/>
    <col min="18" max="18" width="12.625" style="0" customWidth="1"/>
    <col min="19" max="19" width="12.875" style="0" customWidth="1"/>
    <col min="20" max="20" width="10.875" style="0" customWidth="1"/>
    <col min="21" max="21" width="9.50390625" style="0" customWidth="1"/>
    <col min="22" max="22" width="19.00390625" style="0" customWidth="1"/>
    <col min="23" max="23" width="7.625" style="0" customWidth="1"/>
    <col min="24" max="24" width="14.375" style="0" customWidth="1"/>
    <col min="25" max="26" width="14.625" style="0" customWidth="1"/>
  </cols>
  <sheetData>
    <row r="1" ht="12.75">
      <c r="H1" s="25" t="s">
        <v>50</v>
      </c>
    </row>
    <row r="2" ht="12.75">
      <c r="H2" s="25" t="s">
        <v>129</v>
      </c>
    </row>
    <row r="3" ht="12.75">
      <c r="H3" s="25" t="s">
        <v>63</v>
      </c>
    </row>
    <row r="4" ht="12.75">
      <c r="H4" s="25" t="s">
        <v>101</v>
      </c>
    </row>
    <row r="5" ht="12.75">
      <c r="H5" s="26" t="s">
        <v>94</v>
      </c>
    </row>
    <row r="6" ht="12.75">
      <c r="H6" s="26" t="s">
        <v>97</v>
      </c>
    </row>
    <row r="7" spans="1:11" ht="15.75" customHeight="1">
      <c r="A7" s="1"/>
      <c r="B7" s="1"/>
      <c r="C7" s="1"/>
      <c r="D7" s="1"/>
      <c r="E7" s="1"/>
      <c r="F7" s="1"/>
      <c r="G7" s="1"/>
      <c r="H7" s="1"/>
      <c r="I7" s="1"/>
      <c r="J7" s="2"/>
      <c r="K7" s="2"/>
    </row>
    <row r="8" spans="1:11" ht="18.75" customHeight="1">
      <c r="A8" s="5" t="s">
        <v>95</v>
      </c>
      <c r="B8" s="5"/>
      <c r="C8" s="5"/>
      <c r="D8" s="5"/>
      <c r="E8" s="5"/>
      <c r="F8" s="5"/>
      <c r="G8" s="5"/>
      <c r="H8" s="5"/>
      <c r="I8" s="5"/>
      <c r="J8" s="2"/>
      <c r="K8" s="2"/>
    </row>
    <row r="9" spans="1:26" s="12" customFormat="1" ht="15.75" customHeight="1">
      <c r="A9" s="46"/>
      <c r="B9" s="83"/>
      <c r="C9" s="51"/>
      <c r="D9" s="51"/>
      <c r="E9" s="52"/>
      <c r="F9" s="52"/>
      <c r="G9" s="53"/>
      <c r="H9" s="54"/>
      <c r="I9" s="84"/>
      <c r="J9" s="49"/>
      <c r="K9" s="49"/>
      <c r="L9" s="49"/>
      <c r="M9" s="49"/>
      <c r="N9" s="49"/>
      <c r="O9" s="49"/>
      <c r="P9" s="49"/>
      <c r="Q9" s="49"/>
      <c r="R9" s="50"/>
      <c r="S9" s="49"/>
      <c r="T9" s="49"/>
      <c r="U9" s="49"/>
      <c r="V9" s="49"/>
      <c r="W9" s="49"/>
      <c r="X9" s="49"/>
      <c r="Y9" s="49"/>
      <c r="Z9" s="49"/>
    </row>
    <row r="10" spans="1:26" s="12" customFormat="1" ht="16.5" customHeight="1">
      <c r="A10" s="171" t="s">
        <v>0</v>
      </c>
      <c r="B10" s="156" t="s">
        <v>3</v>
      </c>
      <c r="C10" s="171" t="s">
        <v>1</v>
      </c>
      <c r="D10" s="171" t="s">
        <v>2</v>
      </c>
      <c r="E10" s="156" t="s">
        <v>4</v>
      </c>
      <c r="F10" s="156" t="s">
        <v>5</v>
      </c>
      <c r="G10" s="156" t="s">
        <v>10</v>
      </c>
      <c r="H10" s="156" t="s">
        <v>78</v>
      </c>
      <c r="I10" s="148">
        <v>2015</v>
      </c>
      <c r="J10" s="149"/>
      <c r="K10" s="149"/>
      <c r="L10" s="150"/>
      <c r="M10" s="167" t="s">
        <v>22</v>
      </c>
      <c r="N10" s="148">
        <v>2016</v>
      </c>
      <c r="O10" s="149"/>
      <c r="P10" s="149"/>
      <c r="Q10" s="150"/>
      <c r="R10" s="148">
        <v>2017</v>
      </c>
      <c r="S10" s="149"/>
      <c r="T10" s="149"/>
      <c r="U10" s="150"/>
      <c r="V10" s="164">
        <v>2018</v>
      </c>
      <c r="W10" s="161" t="s">
        <v>22</v>
      </c>
      <c r="X10" s="164">
        <v>2019</v>
      </c>
      <c r="Y10" s="166">
        <v>2020</v>
      </c>
      <c r="Z10" s="166">
        <v>2021</v>
      </c>
    </row>
    <row r="11" spans="1:26" s="12" customFormat="1" ht="23.25" customHeight="1">
      <c r="A11" s="171"/>
      <c r="B11" s="156"/>
      <c r="C11" s="171"/>
      <c r="D11" s="171"/>
      <c r="E11" s="156"/>
      <c r="F11" s="156"/>
      <c r="G11" s="156"/>
      <c r="H11" s="156"/>
      <c r="I11" s="142" t="s">
        <v>20</v>
      </c>
      <c r="J11" s="154" t="s">
        <v>21</v>
      </c>
      <c r="K11" s="155"/>
      <c r="L11" s="155"/>
      <c r="M11" s="168"/>
      <c r="N11" s="142" t="s">
        <v>20</v>
      </c>
      <c r="O11" s="154" t="s">
        <v>21</v>
      </c>
      <c r="P11" s="155"/>
      <c r="Q11" s="155"/>
      <c r="R11" s="142" t="s">
        <v>20</v>
      </c>
      <c r="S11" s="151" t="s">
        <v>21</v>
      </c>
      <c r="T11" s="152"/>
      <c r="U11" s="153"/>
      <c r="V11" s="165"/>
      <c r="W11" s="162"/>
      <c r="X11" s="165"/>
      <c r="Y11" s="165"/>
      <c r="Z11" s="165"/>
    </row>
    <row r="12" spans="1:26" s="12" customFormat="1" ht="33.75" customHeight="1">
      <c r="A12" s="171"/>
      <c r="B12" s="156"/>
      <c r="C12" s="171"/>
      <c r="D12" s="171"/>
      <c r="E12" s="156"/>
      <c r="F12" s="156"/>
      <c r="G12" s="156"/>
      <c r="H12" s="156"/>
      <c r="I12" s="160"/>
      <c r="J12" s="30" t="s">
        <v>6</v>
      </c>
      <c r="K12" s="30" t="s">
        <v>7</v>
      </c>
      <c r="L12" s="30" t="s">
        <v>8</v>
      </c>
      <c r="M12" s="169"/>
      <c r="N12" s="160"/>
      <c r="O12" s="30" t="s">
        <v>6</v>
      </c>
      <c r="P12" s="30" t="s">
        <v>7</v>
      </c>
      <c r="Q12" s="30" t="s">
        <v>8</v>
      </c>
      <c r="R12" s="160"/>
      <c r="S12" s="30" t="s">
        <v>6</v>
      </c>
      <c r="T12" s="30" t="s">
        <v>7</v>
      </c>
      <c r="U12" s="30" t="s">
        <v>8</v>
      </c>
      <c r="V12" s="165"/>
      <c r="W12" s="163"/>
      <c r="X12" s="165"/>
      <c r="Y12" s="165"/>
      <c r="Z12" s="165"/>
    </row>
    <row r="13" spans="1:26" s="12" customFormat="1" ht="18" customHeight="1">
      <c r="A13" s="27">
        <v>1</v>
      </c>
      <c r="B13" s="27">
        <v>2</v>
      </c>
      <c r="C13" s="27">
        <v>3</v>
      </c>
      <c r="D13" s="27">
        <v>4</v>
      </c>
      <c r="E13" s="27">
        <v>5</v>
      </c>
      <c r="F13" s="27">
        <v>6</v>
      </c>
      <c r="G13" s="27">
        <v>7</v>
      </c>
      <c r="H13" s="27">
        <v>8</v>
      </c>
      <c r="I13" s="99">
        <v>9</v>
      </c>
      <c r="J13" s="27">
        <v>10</v>
      </c>
      <c r="K13" s="27">
        <v>11</v>
      </c>
      <c r="L13" s="27">
        <v>12</v>
      </c>
      <c r="M13" s="27">
        <v>13</v>
      </c>
      <c r="N13" s="27">
        <v>14</v>
      </c>
      <c r="O13" s="27">
        <v>15</v>
      </c>
      <c r="P13" s="27">
        <v>16</v>
      </c>
      <c r="Q13" s="27">
        <v>17</v>
      </c>
      <c r="R13" s="27">
        <v>18</v>
      </c>
      <c r="S13" s="27">
        <v>19</v>
      </c>
      <c r="T13" s="27">
        <v>20</v>
      </c>
      <c r="U13" s="27">
        <v>21</v>
      </c>
      <c r="V13" s="27">
        <v>22</v>
      </c>
      <c r="W13" s="27">
        <v>23</v>
      </c>
      <c r="X13" s="27">
        <v>24</v>
      </c>
      <c r="Y13" s="100">
        <v>25</v>
      </c>
      <c r="Z13" s="100">
        <v>26</v>
      </c>
    </row>
    <row r="14" spans="1:26" s="12" customFormat="1" ht="70.5" customHeight="1">
      <c r="A14" s="9">
        <v>1</v>
      </c>
      <c r="B14" s="43" t="s">
        <v>19</v>
      </c>
      <c r="C14" s="6">
        <v>400</v>
      </c>
      <c r="D14" s="6">
        <v>40095</v>
      </c>
      <c r="E14" s="6" t="s">
        <v>34</v>
      </c>
      <c r="F14" s="6" t="s">
        <v>11</v>
      </c>
      <c r="G14" s="7">
        <v>4659748</v>
      </c>
      <c r="H14" s="104">
        <v>3147903</v>
      </c>
      <c r="I14" s="57">
        <v>1511845</v>
      </c>
      <c r="J14" s="58">
        <v>676845</v>
      </c>
      <c r="K14" s="58"/>
      <c r="L14" s="58">
        <v>835000</v>
      </c>
      <c r="M14" s="112">
        <v>1</v>
      </c>
      <c r="N14" s="58"/>
      <c r="O14" s="58"/>
      <c r="P14" s="58"/>
      <c r="Q14" s="13"/>
      <c r="R14" s="19"/>
      <c r="S14" s="13"/>
      <c r="T14" s="13"/>
      <c r="U14" s="13"/>
      <c r="V14" s="13"/>
      <c r="W14" s="13">
        <v>1</v>
      </c>
      <c r="X14" s="13"/>
      <c r="Y14" s="13"/>
      <c r="Z14" s="13"/>
    </row>
    <row r="15" spans="1:26" s="12" customFormat="1" ht="57.75" customHeight="1">
      <c r="A15" s="9">
        <v>2</v>
      </c>
      <c r="B15" s="95" t="s">
        <v>36</v>
      </c>
      <c r="C15" s="15" t="s">
        <v>12</v>
      </c>
      <c r="D15" s="15" t="s">
        <v>13</v>
      </c>
      <c r="E15" s="6" t="s">
        <v>44</v>
      </c>
      <c r="F15" s="6" t="s">
        <v>11</v>
      </c>
      <c r="G15" s="7">
        <v>531027</v>
      </c>
      <c r="H15" s="104">
        <v>18027</v>
      </c>
      <c r="I15" s="105">
        <v>513000</v>
      </c>
      <c r="J15" s="105">
        <v>231400</v>
      </c>
      <c r="K15" s="105"/>
      <c r="L15" s="105">
        <v>281600</v>
      </c>
      <c r="M15" s="105">
        <v>2</v>
      </c>
      <c r="N15" s="13"/>
      <c r="O15" s="13"/>
      <c r="P15" s="13"/>
      <c r="Q15" s="13"/>
      <c r="R15" s="19"/>
      <c r="S15" s="13"/>
      <c r="T15" s="13"/>
      <c r="U15" s="13"/>
      <c r="V15" s="13"/>
      <c r="W15" s="13">
        <v>2</v>
      </c>
      <c r="X15" s="13"/>
      <c r="Y15" s="13"/>
      <c r="Z15" s="13"/>
    </row>
    <row r="16" spans="1:27" s="12" customFormat="1" ht="42" customHeight="1">
      <c r="A16" s="9">
        <v>3</v>
      </c>
      <c r="B16" s="97" t="s">
        <v>80</v>
      </c>
      <c r="C16" s="15" t="s">
        <v>9</v>
      </c>
      <c r="D16" s="15" t="s">
        <v>14</v>
      </c>
      <c r="E16" s="6" t="s">
        <v>44</v>
      </c>
      <c r="F16" s="6" t="s">
        <v>11</v>
      </c>
      <c r="G16" s="7">
        <v>430000</v>
      </c>
      <c r="H16" s="16">
        <v>47000</v>
      </c>
      <c r="I16" s="14">
        <v>383000</v>
      </c>
      <c r="J16" s="98">
        <v>180500</v>
      </c>
      <c r="K16" s="8"/>
      <c r="L16" s="98">
        <v>202500</v>
      </c>
      <c r="M16" s="98">
        <v>3</v>
      </c>
      <c r="N16" s="10"/>
      <c r="O16" s="10"/>
      <c r="P16" s="10"/>
      <c r="Q16" s="10"/>
      <c r="R16" s="10"/>
      <c r="S16" s="10"/>
      <c r="T16" s="10"/>
      <c r="U16" s="10"/>
      <c r="V16" s="10"/>
      <c r="W16" s="10">
        <v>3</v>
      </c>
      <c r="X16" s="10"/>
      <c r="Y16" s="10"/>
      <c r="Z16" s="10"/>
      <c r="AA16" s="11"/>
    </row>
    <row r="17" spans="1:27" s="12" customFormat="1" ht="48" customHeight="1">
      <c r="A17" s="9">
        <v>4</v>
      </c>
      <c r="B17" s="43" t="s">
        <v>17</v>
      </c>
      <c r="C17" s="15" t="s">
        <v>18</v>
      </c>
      <c r="D17" s="15" t="s">
        <v>51</v>
      </c>
      <c r="E17" s="6" t="s">
        <v>79</v>
      </c>
      <c r="F17" s="6" t="s">
        <v>11</v>
      </c>
      <c r="G17" s="14">
        <v>1492941</v>
      </c>
      <c r="H17" s="23">
        <v>1426725</v>
      </c>
      <c r="I17" s="14">
        <v>66216</v>
      </c>
      <c r="J17" s="14">
        <v>66216</v>
      </c>
      <c r="K17" s="8"/>
      <c r="L17" s="8"/>
      <c r="M17" s="9">
        <v>4</v>
      </c>
      <c r="N17" s="10"/>
      <c r="O17" s="10"/>
      <c r="P17" s="10"/>
      <c r="Q17" s="10"/>
      <c r="R17" s="10"/>
      <c r="S17" s="10"/>
      <c r="T17" s="10"/>
      <c r="U17" s="10"/>
      <c r="V17" s="10"/>
      <c r="W17" s="10">
        <v>4</v>
      </c>
      <c r="X17" s="10"/>
      <c r="Y17" s="10"/>
      <c r="Z17" s="10"/>
      <c r="AA17" s="11"/>
    </row>
    <row r="18" spans="1:27" s="12" customFormat="1" ht="0" customHeight="1" hidden="1" thickBot="1">
      <c r="A18" s="9"/>
      <c r="B18" s="96"/>
      <c r="C18" s="15"/>
      <c r="D18" s="15"/>
      <c r="E18" s="6"/>
      <c r="F18" s="6"/>
      <c r="G18" s="7"/>
      <c r="H18" s="16"/>
      <c r="I18" s="14"/>
      <c r="J18" s="8"/>
      <c r="K18" s="8"/>
      <c r="L18" s="8"/>
      <c r="M18" s="8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1"/>
    </row>
    <row r="19" spans="1:27" s="12" customFormat="1" ht="37.5" customHeight="1" thickBot="1" thickTop="1">
      <c r="A19" s="78"/>
      <c r="B19" s="79" t="s">
        <v>30</v>
      </c>
      <c r="C19" s="80"/>
      <c r="D19" s="80"/>
      <c r="E19" s="81"/>
      <c r="F19" s="81"/>
      <c r="G19" s="82">
        <f>SUM(G14:G17)</f>
        <v>7113716</v>
      </c>
      <c r="H19" s="82">
        <f aca="true" t="shared" si="0" ref="H19:Z19">SUM(H14:H17)</f>
        <v>4639655</v>
      </c>
      <c r="I19" s="82">
        <f t="shared" si="0"/>
        <v>2474061</v>
      </c>
      <c r="J19" s="82">
        <f t="shared" si="0"/>
        <v>1154961</v>
      </c>
      <c r="K19" s="82">
        <f t="shared" si="0"/>
        <v>0</v>
      </c>
      <c r="L19" s="82">
        <f t="shared" si="0"/>
        <v>1319100</v>
      </c>
      <c r="M19" s="82">
        <f t="shared" si="0"/>
        <v>10</v>
      </c>
      <c r="N19" s="82">
        <f t="shared" si="0"/>
        <v>0</v>
      </c>
      <c r="O19" s="82">
        <f t="shared" si="0"/>
        <v>0</v>
      </c>
      <c r="P19" s="82">
        <f t="shared" si="0"/>
        <v>0</v>
      </c>
      <c r="Q19" s="82">
        <f t="shared" si="0"/>
        <v>0</v>
      </c>
      <c r="R19" s="82">
        <f t="shared" si="0"/>
        <v>0</v>
      </c>
      <c r="S19" s="82">
        <f t="shared" si="0"/>
        <v>0</v>
      </c>
      <c r="T19" s="82">
        <f t="shared" si="0"/>
        <v>0</v>
      </c>
      <c r="U19" s="82">
        <f t="shared" si="0"/>
        <v>0</v>
      </c>
      <c r="V19" s="82">
        <f t="shared" si="0"/>
        <v>0</v>
      </c>
      <c r="W19" s="82">
        <f t="shared" si="0"/>
        <v>10</v>
      </c>
      <c r="X19" s="82">
        <f t="shared" si="0"/>
        <v>0</v>
      </c>
      <c r="Y19" s="82">
        <f t="shared" si="0"/>
        <v>0</v>
      </c>
      <c r="Z19" s="82">
        <f t="shared" si="0"/>
        <v>0</v>
      </c>
      <c r="AA19" s="11"/>
    </row>
    <row r="20" spans="1:29" s="12" customFormat="1" ht="33" customHeight="1" thickTop="1">
      <c r="A20" s="85"/>
      <c r="B20" s="86"/>
      <c r="C20" s="87"/>
      <c r="D20" s="87"/>
      <c r="E20" s="88"/>
      <c r="F20" s="88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92"/>
      <c r="AB20" s="93"/>
      <c r="AC20" s="93"/>
    </row>
    <row r="21" spans="1:27" s="12" customFormat="1" ht="27.75" customHeight="1">
      <c r="A21" s="85"/>
      <c r="B21" s="86"/>
      <c r="C21" s="87"/>
      <c r="D21" s="87"/>
      <c r="E21" s="88"/>
      <c r="F21" s="88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11"/>
    </row>
    <row r="22" spans="1:27" s="12" customFormat="1" ht="31.5" customHeight="1">
      <c r="A22" s="170" t="s">
        <v>96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1"/>
    </row>
    <row r="23" spans="1:27" s="12" customFormat="1" ht="12" customHeight="1">
      <c r="A23" s="101"/>
      <c r="B23" s="86"/>
      <c r="C23" s="87"/>
      <c r="D23" s="87"/>
      <c r="E23" s="88"/>
      <c r="F23" s="88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11"/>
    </row>
    <row r="24" spans="1:27" s="12" customFormat="1" ht="14.25" customHeight="1">
      <c r="A24" s="171" t="s">
        <v>0</v>
      </c>
      <c r="B24" s="156" t="s">
        <v>3</v>
      </c>
      <c r="C24" s="171" t="s">
        <v>1</v>
      </c>
      <c r="D24" s="171" t="s">
        <v>2</v>
      </c>
      <c r="E24" s="156" t="s">
        <v>4</v>
      </c>
      <c r="F24" s="156" t="s">
        <v>5</v>
      </c>
      <c r="G24" s="156" t="s">
        <v>10</v>
      </c>
      <c r="H24" s="156" t="s">
        <v>78</v>
      </c>
      <c r="I24" s="148">
        <v>2015</v>
      </c>
      <c r="J24" s="149"/>
      <c r="K24" s="149"/>
      <c r="L24" s="150"/>
      <c r="M24" s="161" t="s">
        <v>22</v>
      </c>
      <c r="N24" s="148">
        <v>2016</v>
      </c>
      <c r="O24" s="149"/>
      <c r="P24" s="149"/>
      <c r="Q24" s="150"/>
      <c r="R24" s="148">
        <v>2017</v>
      </c>
      <c r="S24" s="149"/>
      <c r="T24" s="149"/>
      <c r="U24" s="150"/>
      <c r="V24" s="164">
        <v>2018</v>
      </c>
      <c r="W24" s="157" t="s">
        <v>22</v>
      </c>
      <c r="X24" s="164">
        <v>2019</v>
      </c>
      <c r="Y24" s="166">
        <v>2020</v>
      </c>
      <c r="Z24" s="166">
        <v>2021</v>
      </c>
      <c r="AA24" s="11"/>
    </row>
    <row r="25" spans="1:27" s="12" customFormat="1" ht="15" customHeight="1">
      <c r="A25" s="171"/>
      <c r="B25" s="156"/>
      <c r="C25" s="171"/>
      <c r="D25" s="171"/>
      <c r="E25" s="156"/>
      <c r="F25" s="156"/>
      <c r="G25" s="156"/>
      <c r="H25" s="156"/>
      <c r="I25" s="142" t="s">
        <v>20</v>
      </c>
      <c r="J25" s="154" t="s">
        <v>21</v>
      </c>
      <c r="K25" s="155"/>
      <c r="L25" s="155"/>
      <c r="M25" s="162"/>
      <c r="N25" s="142" t="s">
        <v>20</v>
      </c>
      <c r="O25" s="154" t="s">
        <v>21</v>
      </c>
      <c r="P25" s="155"/>
      <c r="Q25" s="155"/>
      <c r="R25" s="142" t="s">
        <v>20</v>
      </c>
      <c r="S25" s="151" t="s">
        <v>21</v>
      </c>
      <c r="T25" s="152"/>
      <c r="U25" s="153"/>
      <c r="V25" s="165"/>
      <c r="W25" s="158"/>
      <c r="X25" s="165"/>
      <c r="Y25" s="165"/>
      <c r="Z25" s="165"/>
      <c r="AA25" s="11"/>
    </row>
    <row r="26" spans="1:27" s="12" customFormat="1" ht="37.5" customHeight="1">
      <c r="A26" s="171"/>
      <c r="B26" s="156"/>
      <c r="C26" s="171"/>
      <c r="D26" s="171"/>
      <c r="E26" s="156"/>
      <c r="F26" s="156"/>
      <c r="G26" s="156"/>
      <c r="H26" s="156"/>
      <c r="I26" s="160"/>
      <c r="J26" s="30" t="s">
        <v>6</v>
      </c>
      <c r="K26" s="30" t="s">
        <v>7</v>
      </c>
      <c r="L26" s="30" t="s">
        <v>8</v>
      </c>
      <c r="M26" s="163"/>
      <c r="N26" s="160"/>
      <c r="O26" s="30" t="s">
        <v>6</v>
      </c>
      <c r="P26" s="30" t="s">
        <v>7</v>
      </c>
      <c r="Q26" s="30" t="s">
        <v>8</v>
      </c>
      <c r="R26" s="160"/>
      <c r="S26" s="30" t="s">
        <v>6</v>
      </c>
      <c r="T26" s="30" t="s">
        <v>7</v>
      </c>
      <c r="U26" s="30" t="s">
        <v>8</v>
      </c>
      <c r="V26" s="165"/>
      <c r="W26" s="159"/>
      <c r="X26" s="165"/>
      <c r="Y26" s="165"/>
      <c r="Z26" s="165"/>
      <c r="AA26" s="11"/>
    </row>
    <row r="27" spans="1:27" s="12" customFormat="1" ht="17.25" customHeight="1">
      <c r="A27" s="27">
        <v>1</v>
      </c>
      <c r="B27" s="27">
        <v>2</v>
      </c>
      <c r="C27" s="27">
        <v>3</v>
      </c>
      <c r="D27" s="27">
        <v>4</v>
      </c>
      <c r="E27" s="27">
        <v>5</v>
      </c>
      <c r="F27" s="27">
        <v>6</v>
      </c>
      <c r="G27" s="27">
        <v>7</v>
      </c>
      <c r="H27" s="27">
        <v>8</v>
      </c>
      <c r="I27" s="99">
        <v>9</v>
      </c>
      <c r="J27" s="27">
        <v>10</v>
      </c>
      <c r="K27" s="27">
        <v>11</v>
      </c>
      <c r="L27" s="27">
        <v>12</v>
      </c>
      <c r="M27" s="27">
        <v>13</v>
      </c>
      <c r="N27" s="27">
        <v>14</v>
      </c>
      <c r="O27" s="27">
        <v>15</v>
      </c>
      <c r="P27" s="27">
        <v>16</v>
      </c>
      <c r="Q27" s="27">
        <v>17</v>
      </c>
      <c r="R27" s="27">
        <v>18</v>
      </c>
      <c r="S27" s="27">
        <v>19</v>
      </c>
      <c r="T27" s="27">
        <v>20</v>
      </c>
      <c r="U27" s="27">
        <v>21</v>
      </c>
      <c r="V27" s="27">
        <v>22</v>
      </c>
      <c r="W27" s="27">
        <v>23</v>
      </c>
      <c r="X27" s="27">
        <v>24</v>
      </c>
      <c r="Y27" s="100">
        <v>25</v>
      </c>
      <c r="Z27" s="100">
        <v>26</v>
      </c>
      <c r="AA27" s="11"/>
    </row>
    <row r="28" spans="1:26" ht="37.5" customHeight="1">
      <c r="A28" s="73">
        <v>5</v>
      </c>
      <c r="B28" s="94" t="s">
        <v>39</v>
      </c>
      <c r="C28" s="74">
        <v>600</v>
      </c>
      <c r="D28" s="74">
        <v>60016</v>
      </c>
      <c r="E28" s="74" t="s">
        <v>44</v>
      </c>
      <c r="F28" s="74" t="s">
        <v>11</v>
      </c>
      <c r="G28" s="106">
        <v>2836292</v>
      </c>
      <c r="H28" s="106">
        <v>2286942</v>
      </c>
      <c r="I28" s="106">
        <v>549350</v>
      </c>
      <c r="J28" s="107">
        <v>549350</v>
      </c>
      <c r="K28" s="75"/>
      <c r="L28" s="75"/>
      <c r="M28" s="73">
        <v>5</v>
      </c>
      <c r="N28" s="76"/>
      <c r="O28" s="77"/>
      <c r="P28" s="77"/>
      <c r="Q28" s="77"/>
      <c r="R28" s="77"/>
      <c r="S28" s="77"/>
      <c r="T28" s="77"/>
      <c r="U28" s="77"/>
      <c r="V28" s="77"/>
      <c r="W28" s="77">
        <v>5</v>
      </c>
      <c r="X28" s="77"/>
      <c r="Y28" s="77"/>
      <c r="Z28" s="77"/>
    </row>
    <row r="29" spans="1:27" ht="36.75" customHeight="1">
      <c r="A29" s="9">
        <v>6</v>
      </c>
      <c r="B29" s="62" t="s">
        <v>52</v>
      </c>
      <c r="C29" s="20">
        <v>600</v>
      </c>
      <c r="D29" s="20">
        <v>60016</v>
      </c>
      <c r="E29" s="20" t="s">
        <v>44</v>
      </c>
      <c r="F29" s="20" t="s">
        <v>11</v>
      </c>
      <c r="G29" s="14">
        <v>4637215</v>
      </c>
      <c r="H29" s="14">
        <v>1134215</v>
      </c>
      <c r="I29" s="14">
        <v>3503000</v>
      </c>
      <c r="J29" s="13">
        <v>3503000</v>
      </c>
      <c r="K29" s="8"/>
      <c r="L29" s="8"/>
      <c r="M29" s="9">
        <v>6</v>
      </c>
      <c r="N29" s="21"/>
      <c r="O29" s="22"/>
      <c r="P29" s="10"/>
      <c r="Q29" s="10"/>
      <c r="R29" s="10"/>
      <c r="S29" s="10"/>
      <c r="T29" s="10"/>
      <c r="U29" s="10"/>
      <c r="V29" s="10"/>
      <c r="W29" s="10">
        <v>6</v>
      </c>
      <c r="X29" s="10"/>
      <c r="Y29" s="10"/>
      <c r="Z29" s="10"/>
      <c r="AA29" s="2"/>
    </row>
    <row r="30" spans="1:27" ht="36.75" customHeight="1">
      <c r="A30" s="9">
        <v>7</v>
      </c>
      <c r="B30" s="62" t="s">
        <v>98</v>
      </c>
      <c r="C30" s="20">
        <v>600</v>
      </c>
      <c r="D30" s="20">
        <v>60016</v>
      </c>
      <c r="E30" s="20" t="s">
        <v>84</v>
      </c>
      <c r="F30" s="20" t="s">
        <v>11</v>
      </c>
      <c r="G30" s="14">
        <v>85000</v>
      </c>
      <c r="H30" s="14"/>
      <c r="I30" s="14">
        <v>10000</v>
      </c>
      <c r="J30" s="13">
        <v>10000</v>
      </c>
      <c r="K30" s="8"/>
      <c r="L30" s="8"/>
      <c r="M30" s="9">
        <v>7</v>
      </c>
      <c r="N30" s="21">
        <v>75000</v>
      </c>
      <c r="O30" s="22">
        <v>75000</v>
      </c>
      <c r="P30" s="10"/>
      <c r="Q30" s="10"/>
      <c r="R30" s="10"/>
      <c r="S30" s="10"/>
      <c r="T30" s="10"/>
      <c r="U30" s="10"/>
      <c r="V30" s="10"/>
      <c r="W30" s="10">
        <v>7</v>
      </c>
      <c r="X30" s="10"/>
      <c r="Y30" s="10"/>
      <c r="Z30" s="10"/>
      <c r="AA30" s="2"/>
    </row>
    <row r="31" spans="1:27" ht="48" customHeight="1">
      <c r="A31" s="9">
        <v>8</v>
      </c>
      <c r="B31" s="62" t="s">
        <v>74</v>
      </c>
      <c r="C31" s="20">
        <v>600</v>
      </c>
      <c r="D31" s="20">
        <v>60016</v>
      </c>
      <c r="E31" s="20" t="s">
        <v>53</v>
      </c>
      <c r="F31" s="20" t="s">
        <v>11</v>
      </c>
      <c r="G31" s="14">
        <v>420000</v>
      </c>
      <c r="H31" s="14">
        <v>160000</v>
      </c>
      <c r="I31" s="14">
        <v>260000</v>
      </c>
      <c r="J31" s="14">
        <v>260000</v>
      </c>
      <c r="K31" s="8"/>
      <c r="L31" s="8"/>
      <c r="M31" s="9">
        <v>8</v>
      </c>
      <c r="N31" s="14"/>
      <c r="O31" s="14"/>
      <c r="P31" s="10"/>
      <c r="Q31" s="10"/>
      <c r="R31" s="14"/>
      <c r="S31" s="14"/>
      <c r="T31" s="10"/>
      <c r="U31" s="10"/>
      <c r="V31" s="10"/>
      <c r="W31" s="10">
        <v>8</v>
      </c>
      <c r="X31" s="10"/>
      <c r="Y31" s="10"/>
      <c r="Z31" s="10"/>
      <c r="AA31" s="2"/>
    </row>
    <row r="32" spans="1:27" ht="73.5" customHeight="1">
      <c r="A32" s="9">
        <v>9</v>
      </c>
      <c r="B32" s="62" t="s">
        <v>65</v>
      </c>
      <c r="C32" s="20">
        <v>600</v>
      </c>
      <c r="D32" s="20">
        <v>60014</v>
      </c>
      <c r="E32" s="20" t="s">
        <v>53</v>
      </c>
      <c r="F32" s="20" t="s">
        <v>11</v>
      </c>
      <c r="G32" s="14">
        <v>553000</v>
      </c>
      <c r="H32" s="14">
        <v>245000</v>
      </c>
      <c r="I32" s="14">
        <v>308000</v>
      </c>
      <c r="J32" s="14">
        <v>205533</v>
      </c>
      <c r="K32" s="45">
        <v>102467</v>
      </c>
      <c r="L32" s="8"/>
      <c r="M32" s="9">
        <v>9</v>
      </c>
      <c r="N32" s="14"/>
      <c r="O32" s="14"/>
      <c r="P32" s="45">
        <v>38824</v>
      </c>
      <c r="Q32" s="10"/>
      <c r="R32" s="14"/>
      <c r="S32" s="14"/>
      <c r="T32" s="10"/>
      <c r="U32" s="10"/>
      <c r="V32" s="10"/>
      <c r="W32" s="10">
        <v>9</v>
      </c>
      <c r="X32" s="10"/>
      <c r="Y32" s="10"/>
      <c r="Z32" s="10"/>
      <c r="AA32" s="2"/>
    </row>
    <row r="33" spans="1:27" ht="73.5" customHeight="1">
      <c r="A33" s="9">
        <v>10</v>
      </c>
      <c r="B33" s="62" t="s">
        <v>66</v>
      </c>
      <c r="C33" s="20">
        <v>600</v>
      </c>
      <c r="D33" s="20">
        <v>60014</v>
      </c>
      <c r="E33" s="20" t="s">
        <v>53</v>
      </c>
      <c r="F33" s="20" t="s">
        <v>11</v>
      </c>
      <c r="G33" s="14">
        <v>541000</v>
      </c>
      <c r="H33" s="14">
        <v>211000</v>
      </c>
      <c r="I33" s="14">
        <v>330000</v>
      </c>
      <c r="J33" s="14">
        <v>232467</v>
      </c>
      <c r="K33" s="45">
        <v>97533</v>
      </c>
      <c r="L33" s="8"/>
      <c r="M33" s="9">
        <v>10</v>
      </c>
      <c r="N33" s="14"/>
      <c r="O33" s="14"/>
      <c r="P33" s="45">
        <v>36176</v>
      </c>
      <c r="Q33" s="10"/>
      <c r="R33" s="14"/>
      <c r="S33" s="14"/>
      <c r="T33" s="10"/>
      <c r="U33" s="10"/>
      <c r="V33" s="10"/>
      <c r="W33" s="10">
        <v>10</v>
      </c>
      <c r="X33" s="10"/>
      <c r="Y33" s="10"/>
      <c r="Z33" s="10"/>
      <c r="AA33" s="2"/>
    </row>
    <row r="34" spans="1:27" ht="42" customHeight="1">
      <c r="A34" s="46"/>
      <c r="B34" s="90"/>
      <c r="C34" s="47"/>
      <c r="D34" s="47"/>
      <c r="E34" s="47"/>
      <c r="F34" s="47"/>
      <c r="G34" s="48"/>
      <c r="H34" s="48"/>
      <c r="I34" s="48"/>
      <c r="J34" s="48"/>
      <c r="K34" s="91"/>
      <c r="L34" s="64"/>
      <c r="M34" s="64"/>
      <c r="N34" s="48"/>
      <c r="O34" s="48"/>
      <c r="P34" s="91"/>
      <c r="Q34" s="67"/>
      <c r="R34" s="48"/>
      <c r="S34" s="48"/>
      <c r="T34" s="67"/>
      <c r="U34" s="67"/>
      <c r="V34" s="67"/>
      <c r="W34" s="67"/>
      <c r="X34" s="67"/>
      <c r="Y34" s="67"/>
      <c r="Z34" s="67"/>
      <c r="AA34" s="2"/>
    </row>
    <row r="35" spans="1:27" ht="30" customHeight="1">
      <c r="A35" s="171" t="s">
        <v>0</v>
      </c>
      <c r="B35" s="156" t="s">
        <v>3</v>
      </c>
      <c r="C35" s="171" t="s">
        <v>1</v>
      </c>
      <c r="D35" s="171" t="s">
        <v>2</v>
      </c>
      <c r="E35" s="156" t="s">
        <v>4</v>
      </c>
      <c r="F35" s="156" t="s">
        <v>5</v>
      </c>
      <c r="G35" s="115" t="s">
        <v>10</v>
      </c>
      <c r="H35" s="115" t="s">
        <v>78</v>
      </c>
      <c r="I35" s="116">
        <v>2015</v>
      </c>
      <c r="J35" s="111"/>
      <c r="K35" s="111"/>
      <c r="L35" s="113"/>
      <c r="M35" s="111"/>
      <c r="N35" s="116">
        <v>2016</v>
      </c>
      <c r="O35" s="111"/>
      <c r="P35" s="111"/>
      <c r="Q35" s="113"/>
      <c r="R35" s="116">
        <v>2017</v>
      </c>
      <c r="S35" s="111"/>
      <c r="T35" s="111"/>
      <c r="U35" s="113"/>
      <c r="V35" s="117">
        <v>2018</v>
      </c>
      <c r="W35" s="118" t="s">
        <v>22</v>
      </c>
      <c r="X35" s="117">
        <v>2019</v>
      </c>
      <c r="Y35" s="119">
        <v>2020</v>
      </c>
      <c r="Z35" s="119">
        <v>2021</v>
      </c>
      <c r="AA35" s="2"/>
    </row>
    <row r="36" spans="1:27" ht="21.75" customHeight="1">
      <c r="A36" s="171"/>
      <c r="B36" s="156"/>
      <c r="C36" s="171"/>
      <c r="D36" s="171"/>
      <c r="E36" s="156"/>
      <c r="F36" s="156"/>
      <c r="G36" s="115"/>
      <c r="H36" s="115"/>
      <c r="I36" s="120" t="s">
        <v>20</v>
      </c>
      <c r="J36" s="121" t="s">
        <v>21</v>
      </c>
      <c r="K36" s="122"/>
      <c r="L36" s="122"/>
      <c r="M36" s="123" t="s">
        <v>22</v>
      </c>
      <c r="N36" s="120" t="s">
        <v>20</v>
      </c>
      <c r="O36" s="121" t="s">
        <v>21</v>
      </c>
      <c r="P36" s="122"/>
      <c r="Q36" s="122"/>
      <c r="R36" s="120" t="s">
        <v>20</v>
      </c>
      <c r="S36" s="124" t="s">
        <v>21</v>
      </c>
      <c r="T36" s="125"/>
      <c r="U36" s="126"/>
      <c r="V36" s="114"/>
      <c r="W36" s="127"/>
      <c r="X36" s="114"/>
      <c r="Y36" s="114"/>
      <c r="Z36" s="114"/>
      <c r="AA36" s="2"/>
    </row>
    <row r="37" spans="1:27" ht="33.75" customHeight="1">
      <c r="A37" s="171"/>
      <c r="B37" s="156"/>
      <c r="C37" s="171"/>
      <c r="D37" s="171"/>
      <c r="E37" s="156"/>
      <c r="F37" s="156"/>
      <c r="G37" s="115"/>
      <c r="H37" s="115"/>
      <c r="I37" s="128"/>
      <c r="J37" s="30" t="s">
        <v>6</v>
      </c>
      <c r="K37" s="30" t="s">
        <v>7</v>
      </c>
      <c r="L37" s="30" t="s">
        <v>8</v>
      </c>
      <c r="M37" s="129"/>
      <c r="N37" s="128"/>
      <c r="O37" s="30" t="s">
        <v>6</v>
      </c>
      <c r="P37" s="30" t="s">
        <v>7</v>
      </c>
      <c r="Q37" s="30" t="s">
        <v>8</v>
      </c>
      <c r="R37" s="128"/>
      <c r="S37" s="30" t="s">
        <v>6</v>
      </c>
      <c r="T37" s="30" t="s">
        <v>7</v>
      </c>
      <c r="U37" s="30" t="s">
        <v>8</v>
      </c>
      <c r="V37" s="114"/>
      <c r="W37" s="130"/>
      <c r="X37" s="114"/>
      <c r="Y37" s="114"/>
      <c r="Z37" s="114"/>
      <c r="AA37" s="2"/>
    </row>
    <row r="38" spans="1:27" ht="20.25" customHeight="1">
      <c r="A38" s="27">
        <v>1</v>
      </c>
      <c r="B38" s="27">
        <v>2</v>
      </c>
      <c r="C38" s="27">
        <v>3</v>
      </c>
      <c r="D38" s="27">
        <v>4</v>
      </c>
      <c r="E38" s="27">
        <v>5</v>
      </c>
      <c r="F38" s="27">
        <v>6</v>
      </c>
      <c r="G38" s="27">
        <v>7</v>
      </c>
      <c r="H38" s="27">
        <v>8</v>
      </c>
      <c r="I38" s="99">
        <v>9</v>
      </c>
      <c r="J38" s="27">
        <v>10</v>
      </c>
      <c r="K38" s="27">
        <v>11</v>
      </c>
      <c r="L38" s="27">
        <v>12</v>
      </c>
      <c r="M38" s="27">
        <v>13</v>
      </c>
      <c r="N38" s="27">
        <v>14</v>
      </c>
      <c r="O38" s="27">
        <v>15</v>
      </c>
      <c r="P38" s="27">
        <v>16</v>
      </c>
      <c r="Q38" s="27">
        <v>17</v>
      </c>
      <c r="R38" s="27">
        <v>18</v>
      </c>
      <c r="S38" s="27">
        <v>19</v>
      </c>
      <c r="T38" s="27">
        <v>20</v>
      </c>
      <c r="U38" s="27">
        <v>21</v>
      </c>
      <c r="V38" s="27">
        <v>22</v>
      </c>
      <c r="W38" s="27">
        <v>23</v>
      </c>
      <c r="X38" s="27">
        <v>24</v>
      </c>
      <c r="Y38" s="100">
        <v>25</v>
      </c>
      <c r="Z38" s="100">
        <v>26</v>
      </c>
      <c r="AA38" s="2"/>
    </row>
    <row r="39" spans="1:26" ht="54" customHeight="1">
      <c r="A39" s="9">
        <v>11</v>
      </c>
      <c r="B39" s="62" t="s">
        <v>23</v>
      </c>
      <c r="C39" s="20">
        <v>600</v>
      </c>
      <c r="D39" s="20" t="s">
        <v>31</v>
      </c>
      <c r="E39" s="20" t="s">
        <v>37</v>
      </c>
      <c r="F39" s="20" t="s">
        <v>24</v>
      </c>
      <c r="G39" s="14">
        <v>760300</v>
      </c>
      <c r="H39" s="108">
        <v>630300</v>
      </c>
      <c r="I39" s="109">
        <v>130000</v>
      </c>
      <c r="J39" s="58">
        <v>130000</v>
      </c>
      <c r="K39" s="13"/>
      <c r="L39" s="13"/>
      <c r="M39" s="13">
        <v>11</v>
      </c>
      <c r="N39" s="13"/>
      <c r="O39" s="13"/>
      <c r="P39" s="13"/>
      <c r="Q39" s="13"/>
      <c r="R39" s="19"/>
      <c r="S39" s="13"/>
      <c r="T39" s="13"/>
      <c r="U39" s="13"/>
      <c r="V39" s="13"/>
      <c r="W39" s="13">
        <v>11</v>
      </c>
      <c r="X39" s="13"/>
      <c r="Y39" s="13"/>
      <c r="Z39" s="13"/>
    </row>
    <row r="40" spans="1:26" ht="42" customHeight="1">
      <c r="A40" s="55" t="s">
        <v>99</v>
      </c>
      <c r="B40" s="61" t="s">
        <v>56</v>
      </c>
      <c r="C40" s="24" t="s">
        <v>57</v>
      </c>
      <c r="D40" s="24" t="s">
        <v>58</v>
      </c>
      <c r="E40" s="20" t="s">
        <v>73</v>
      </c>
      <c r="F40" s="20" t="s">
        <v>11</v>
      </c>
      <c r="G40" s="14">
        <v>140000</v>
      </c>
      <c r="H40" s="23">
        <v>40000</v>
      </c>
      <c r="I40" s="17"/>
      <c r="J40" s="13"/>
      <c r="K40" s="13"/>
      <c r="L40" s="13"/>
      <c r="M40" s="13">
        <v>12</v>
      </c>
      <c r="N40" s="13">
        <v>100000</v>
      </c>
      <c r="O40" s="13">
        <v>100000</v>
      </c>
      <c r="P40" s="13"/>
      <c r="Q40" s="13"/>
      <c r="R40" s="19"/>
      <c r="S40" s="13"/>
      <c r="T40" s="13"/>
      <c r="U40" s="13"/>
      <c r="V40" s="13"/>
      <c r="W40" s="13">
        <v>12</v>
      </c>
      <c r="X40" s="13"/>
      <c r="Y40" s="13"/>
      <c r="Z40" s="13"/>
    </row>
    <row r="41" spans="1:26" ht="36" customHeight="1">
      <c r="A41" s="9">
        <v>13</v>
      </c>
      <c r="B41" s="61" t="s">
        <v>59</v>
      </c>
      <c r="C41" s="56" t="s">
        <v>60</v>
      </c>
      <c r="D41" s="15" t="s">
        <v>61</v>
      </c>
      <c r="E41" s="6" t="s">
        <v>62</v>
      </c>
      <c r="F41" s="6" t="s">
        <v>11</v>
      </c>
      <c r="G41" s="7">
        <v>261000</v>
      </c>
      <c r="H41" s="16">
        <v>58000</v>
      </c>
      <c r="I41" s="57">
        <v>20000</v>
      </c>
      <c r="J41" s="58">
        <v>20000</v>
      </c>
      <c r="K41" s="58"/>
      <c r="L41" s="58"/>
      <c r="M41" s="58">
        <v>13</v>
      </c>
      <c r="N41" s="58">
        <v>20000</v>
      </c>
      <c r="O41" s="58">
        <v>20000</v>
      </c>
      <c r="P41" s="58"/>
      <c r="Q41" s="58"/>
      <c r="R41" s="59">
        <v>30000</v>
      </c>
      <c r="S41" s="58">
        <v>30000</v>
      </c>
      <c r="T41" s="58"/>
      <c r="U41" s="58"/>
      <c r="V41" s="58">
        <v>30000</v>
      </c>
      <c r="W41" s="58">
        <v>13</v>
      </c>
      <c r="X41" s="58">
        <v>30000</v>
      </c>
      <c r="Y41" s="58">
        <v>30000</v>
      </c>
      <c r="Z41" s="58">
        <v>43000</v>
      </c>
    </row>
    <row r="42" spans="1:26" ht="39.75" customHeight="1">
      <c r="A42" s="9">
        <v>14</v>
      </c>
      <c r="B42" s="63" t="s">
        <v>15</v>
      </c>
      <c r="C42" s="24" t="s">
        <v>12</v>
      </c>
      <c r="D42" s="24" t="s">
        <v>13</v>
      </c>
      <c r="E42" s="20" t="s">
        <v>35</v>
      </c>
      <c r="F42" s="20" t="s">
        <v>11</v>
      </c>
      <c r="G42" s="14">
        <v>2000000</v>
      </c>
      <c r="H42" s="23">
        <v>468152</v>
      </c>
      <c r="I42" s="17"/>
      <c r="J42" s="17"/>
      <c r="K42" s="13"/>
      <c r="L42" s="13"/>
      <c r="M42" s="13">
        <v>14</v>
      </c>
      <c r="N42" s="13"/>
      <c r="O42" s="13"/>
      <c r="P42" s="13"/>
      <c r="Q42" s="13"/>
      <c r="R42" s="19">
        <v>531848</v>
      </c>
      <c r="S42" s="13">
        <v>531848</v>
      </c>
      <c r="T42" s="13"/>
      <c r="U42" s="13"/>
      <c r="V42" s="13">
        <v>1000000</v>
      </c>
      <c r="W42" s="13">
        <v>14</v>
      </c>
      <c r="X42" s="13"/>
      <c r="Y42" s="13"/>
      <c r="Z42" s="13"/>
    </row>
    <row r="43" spans="1:27" ht="27" customHeight="1">
      <c r="A43" s="9">
        <v>15</v>
      </c>
      <c r="B43" s="63" t="s">
        <v>16</v>
      </c>
      <c r="C43" s="20">
        <v>900</v>
      </c>
      <c r="D43" s="20">
        <v>90015</v>
      </c>
      <c r="E43" s="20" t="s">
        <v>43</v>
      </c>
      <c r="F43" s="20" t="s">
        <v>11</v>
      </c>
      <c r="G43" s="14">
        <v>304592</v>
      </c>
      <c r="H43" s="14">
        <v>27000</v>
      </c>
      <c r="I43" s="14"/>
      <c r="J43" s="13"/>
      <c r="K43" s="8"/>
      <c r="L43" s="8"/>
      <c r="M43" s="9">
        <v>15</v>
      </c>
      <c r="N43" s="21"/>
      <c r="O43" s="22"/>
      <c r="P43" s="10"/>
      <c r="Q43" s="10"/>
      <c r="R43" s="10">
        <v>277592</v>
      </c>
      <c r="S43" s="10">
        <v>277592</v>
      </c>
      <c r="T43" s="10"/>
      <c r="U43" s="10"/>
      <c r="V43" s="10"/>
      <c r="W43" s="10">
        <v>15</v>
      </c>
      <c r="X43" s="10"/>
      <c r="Y43" s="10"/>
      <c r="Z43" s="10"/>
      <c r="AA43" s="2"/>
    </row>
    <row r="44" spans="1:27" ht="97.5" customHeight="1">
      <c r="A44" s="9">
        <v>16</v>
      </c>
      <c r="B44" s="60" t="s">
        <v>46</v>
      </c>
      <c r="C44" s="20">
        <v>900</v>
      </c>
      <c r="D44" s="20">
        <v>90001</v>
      </c>
      <c r="E44" s="20" t="s">
        <v>47</v>
      </c>
      <c r="F44" s="20" t="s">
        <v>11</v>
      </c>
      <c r="G44" s="14">
        <v>1500000</v>
      </c>
      <c r="H44" s="14">
        <v>0</v>
      </c>
      <c r="I44" s="14"/>
      <c r="J44" s="13"/>
      <c r="K44" s="8"/>
      <c r="L44" s="8"/>
      <c r="M44" s="9">
        <v>16</v>
      </c>
      <c r="N44" s="21">
        <v>250000</v>
      </c>
      <c r="O44" s="22">
        <v>250000</v>
      </c>
      <c r="P44" s="10"/>
      <c r="Q44" s="10"/>
      <c r="R44" s="22">
        <v>250000</v>
      </c>
      <c r="S44" s="22">
        <v>250000</v>
      </c>
      <c r="T44" s="10"/>
      <c r="U44" s="10"/>
      <c r="V44" s="13">
        <v>1000000</v>
      </c>
      <c r="W44" s="13">
        <v>16</v>
      </c>
      <c r="X44" s="10"/>
      <c r="Y44" s="10"/>
      <c r="Z44" s="10"/>
      <c r="AA44" s="2"/>
    </row>
    <row r="45" spans="1:27" ht="84.75" customHeight="1">
      <c r="A45" s="9">
        <v>17</v>
      </c>
      <c r="B45" s="62" t="s">
        <v>48</v>
      </c>
      <c r="C45" s="20">
        <v>900</v>
      </c>
      <c r="D45" s="20">
        <v>90001</v>
      </c>
      <c r="E45" s="20" t="s">
        <v>49</v>
      </c>
      <c r="F45" s="20" t="s">
        <v>11</v>
      </c>
      <c r="G45" s="14">
        <v>1000000</v>
      </c>
      <c r="H45" s="14">
        <v>0</v>
      </c>
      <c r="I45" s="14"/>
      <c r="J45" s="13"/>
      <c r="K45" s="8"/>
      <c r="L45" s="8"/>
      <c r="M45" s="9">
        <v>17</v>
      </c>
      <c r="N45" s="21">
        <v>250000</v>
      </c>
      <c r="O45" s="22">
        <v>250000</v>
      </c>
      <c r="P45" s="10"/>
      <c r="Q45" s="10"/>
      <c r="R45" s="22">
        <v>750000</v>
      </c>
      <c r="S45" s="22">
        <v>750000</v>
      </c>
      <c r="T45" s="10"/>
      <c r="U45" s="10"/>
      <c r="V45" s="10"/>
      <c r="W45" s="10">
        <v>17</v>
      </c>
      <c r="X45" s="10"/>
      <c r="Y45" s="10"/>
      <c r="Z45" s="10"/>
      <c r="AA45" s="2"/>
    </row>
    <row r="46" spans="1:27" ht="84.75" customHeight="1">
      <c r="A46" s="46"/>
      <c r="B46" s="90"/>
      <c r="C46" s="47"/>
      <c r="D46" s="47"/>
      <c r="E46" s="47"/>
      <c r="F46" s="47"/>
      <c r="G46" s="48"/>
      <c r="H46" s="48"/>
      <c r="I46" s="48"/>
      <c r="J46" s="49"/>
      <c r="K46" s="64"/>
      <c r="L46" s="64"/>
      <c r="M46" s="64"/>
      <c r="N46" s="65"/>
      <c r="O46" s="66"/>
      <c r="P46" s="67"/>
      <c r="Q46" s="67"/>
      <c r="R46" s="66"/>
      <c r="S46" s="66"/>
      <c r="T46" s="67"/>
      <c r="U46" s="67"/>
      <c r="V46" s="67"/>
      <c r="W46" s="67"/>
      <c r="X46" s="67"/>
      <c r="Y46" s="67"/>
      <c r="Z46" s="67"/>
      <c r="AA46" s="2"/>
    </row>
    <row r="47" spans="1:27" ht="33" customHeight="1">
      <c r="A47" s="145" t="s">
        <v>0</v>
      </c>
      <c r="B47" s="142" t="s">
        <v>3</v>
      </c>
      <c r="C47" s="145" t="s">
        <v>1</v>
      </c>
      <c r="D47" s="145" t="s">
        <v>2</v>
      </c>
      <c r="E47" s="142" t="s">
        <v>4</v>
      </c>
      <c r="F47" s="142" t="s">
        <v>5</v>
      </c>
      <c r="G47" s="120" t="s">
        <v>10</v>
      </c>
      <c r="H47" s="120" t="s">
        <v>78</v>
      </c>
      <c r="I47" s="116">
        <v>2015</v>
      </c>
      <c r="J47" s="131"/>
      <c r="K47" s="131"/>
      <c r="L47" s="132"/>
      <c r="M47" s="120" t="s">
        <v>22</v>
      </c>
      <c r="N47" s="116">
        <v>2016</v>
      </c>
      <c r="O47" s="131"/>
      <c r="P47" s="131"/>
      <c r="Q47" s="132"/>
      <c r="R47" s="116">
        <v>2017</v>
      </c>
      <c r="S47" s="131"/>
      <c r="T47" s="131"/>
      <c r="U47" s="132"/>
      <c r="V47" s="118">
        <v>2018</v>
      </c>
      <c r="W47" s="118" t="s">
        <v>22</v>
      </c>
      <c r="X47" s="118">
        <v>2019</v>
      </c>
      <c r="Y47" s="123">
        <v>2020</v>
      </c>
      <c r="Z47" s="123">
        <v>2021</v>
      </c>
      <c r="AA47" s="2"/>
    </row>
    <row r="48" spans="1:27" ht="13.5" customHeight="1">
      <c r="A48" s="146"/>
      <c r="B48" s="143"/>
      <c r="C48" s="146"/>
      <c r="D48" s="146"/>
      <c r="E48" s="143"/>
      <c r="F48" s="143"/>
      <c r="G48" s="133"/>
      <c r="H48" s="133"/>
      <c r="I48" s="120" t="s">
        <v>20</v>
      </c>
      <c r="J48" s="134" t="s">
        <v>21</v>
      </c>
      <c r="K48" s="135"/>
      <c r="L48" s="136"/>
      <c r="M48" s="133"/>
      <c r="N48" s="120" t="s">
        <v>20</v>
      </c>
      <c r="O48" s="134" t="s">
        <v>21</v>
      </c>
      <c r="P48" s="135"/>
      <c r="Q48" s="136"/>
      <c r="R48" s="120" t="s">
        <v>20</v>
      </c>
      <c r="S48" s="124" t="s">
        <v>21</v>
      </c>
      <c r="T48" s="137"/>
      <c r="U48" s="138"/>
      <c r="V48" s="127"/>
      <c r="W48" s="127"/>
      <c r="X48" s="127"/>
      <c r="Y48" s="139"/>
      <c r="Z48" s="139"/>
      <c r="AA48" s="2"/>
    </row>
    <row r="49" spans="1:27" ht="27" customHeight="1">
      <c r="A49" s="147"/>
      <c r="B49" s="144"/>
      <c r="C49" s="147"/>
      <c r="D49" s="147"/>
      <c r="E49" s="144"/>
      <c r="F49" s="144"/>
      <c r="G49" s="140"/>
      <c r="H49" s="140"/>
      <c r="I49" s="140"/>
      <c r="J49" s="30" t="s">
        <v>6</v>
      </c>
      <c r="K49" s="30" t="s">
        <v>7</v>
      </c>
      <c r="L49" s="30" t="s">
        <v>8</v>
      </c>
      <c r="M49" s="140"/>
      <c r="N49" s="140"/>
      <c r="O49" s="30" t="s">
        <v>6</v>
      </c>
      <c r="P49" s="30" t="s">
        <v>7</v>
      </c>
      <c r="Q49" s="30" t="s">
        <v>8</v>
      </c>
      <c r="R49" s="140"/>
      <c r="S49" s="30" t="s">
        <v>6</v>
      </c>
      <c r="T49" s="30" t="s">
        <v>7</v>
      </c>
      <c r="U49" s="30" t="s">
        <v>8</v>
      </c>
      <c r="V49" s="130"/>
      <c r="W49" s="130"/>
      <c r="X49" s="130"/>
      <c r="Y49" s="129"/>
      <c r="Z49" s="129"/>
      <c r="AA49" s="2"/>
    </row>
    <row r="50" spans="1:27" ht="16.5" customHeight="1">
      <c r="A50" s="27">
        <v>1</v>
      </c>
      <c r="B50" s="27">
        <v>2</v>
      </c>
      <c r="C50" s="27">
        <v>3</v>
      </c>
      <c r="D50" s="27">
        <v>4</v>
      </c>
      <c r="E50" s="27">
        <v>5</v>
      </c>
      <c r="F50" s="27">
        <v>6</v>
      </c>
      <c r="G50" s="27">
        <v>7</v>
      </c>
      <c r="H50" s="27">
        <v>8</v>
      </c>
      <c r="I50" s="99">
        <v>9</v>
      </c>
      <c r="J50" s="27">
        <v>10</v>
      </c>
      <c r="K50" s="27">
        <v>11</v>
      </c>
      <c r="L50" s="27">
        <v>12</v>
      </c>
      <c r="M50" s="27">
        <v>13</v>
      </c>
      <c r="N50" s="27">
        <v>14</v>
      </c>
      <c r="O50" s="27">
        <v>15</v>
      </c>
      <c r="P50" s="27">
        <v>16</v>
      </c>
      <c r="Q50" s="27">
        <v>17</v>
      </c>
      <c r="R50" s="27">
        <v>18</v>
      </c>
      <c r="S50" s="27">
        <v>19</v>
      </c>
      <c r="T50" s="27">
        <v>20</v>
      </c>
      <c r="U50" s="27">
        <v>21</v>
      </c>
      <c r="V50" s="27">
        <v>22</v>
      </c>
      <c r="W50" s="27">
        <v>23</v>
      </c>
      <c r="X50" s="27">
        <v>24</v>
      </c>
      <c r="Y50" s="100">
        <v>25</v>
      </c>
      <c r="Z50" s="100">
        <v>26</v>
      </c>
      <c r="AA50" s="2"/>
    </row>
    <row r="51" spans="1:26" s="12" customFormat="1" ht="57" customHeight="1">
      <c r="A51" s="15" t="s">
        <v>75</v>
      </c>
      <c r="B51" s="60" t="s">
        <v>41</v>
      </c>
      <c r="C51" s="15" t="s">
        <v>25</v>
      </c>
      <c r="D51" s="15" t="s">
        <v>26</v>
      </c>
      <c r="E51" s="6" t="s">
        <v>28</v>
      </c>
      <c r="F51" s="20" t="s">
        <v>11</v>
      </c>
      <c r="G51" s="7">
        <v>75000</v>
      </c>
      <c r="H51" s="16">
        <v>25000</v>
      </c>
      <c r="I51" s="18">
        <v>50000</v>
      </c>
      <c r="J51" s="13">
        <v>50000</v>
      </c>
      <c r="K51" s="13"/>
      <c r="L51" s="13"/>
      <c r="M51" s="13">
        <v>18</v>
      </c>
      <c r="N51" s="13"/>
      <c r="O51" s="13"/>
      <c r="P51" s="13"/>
      <c r="Q51" s="13"/>
      <c r="R51" s="19"/>
      <c r="S51" s="13"/>
      <c r="T51" s="13"/>
      <c r="U51" s="13"/>
      <c r="V51" s="13"/>
      <c r="W51" s="13">
        <v>18</v>
      </c>
      <c r="X51" s="13"/>
      <c r="Y51" s="13"/>
      <c r="Z51" s="13"/>
    </row>
    <row r="52" spans="1:26" ht="60" customHeight="1">
      <c r="A52" s="15" t="s">
        <v>85</v>
      </c>
      <c r="B52" s="60" t="s">
        <v>40</v>
      </c>
      <c r="C52" s="15" t="s">
        <v>25</v>
      </c>
      <c r="D52" s="15" t="s">
        <v>26</v>
      </c>
      <c r="E52" s="6" t="s">
        <v>27</v>
      </c>
      <c r="F52" s="20" t="s">
        <v>11</v>
      </c>
      <c r="G52" s="7">
        <v>295000</v>
      </c>
      <c r="H52" s="16">
        <v>20000</v>
      </c>
      <c r="I52" s="18">
        <v>30000</v>
      </c>
      <c r="J52" s="13">
        <v>30000</v>
      </c>
      <c r="K52" s="13"/>
      <c r="L52" s="13"/>
      <c r="M52" s="13">
        <v>19</v>
      </c>
      <c r="N52" s="13">
        <v>30000</v>
      </c>
      <c r="O52" s="13">
        <v>30000</v>
      </c>
      <c r="P52" s="13"/>
      <c r="Q52" s="13"/>
      <c r="R52" s="19">
        <v>20000</v>
      </c>
      <c r="S52" s="13">
        <v>20000</v>
      </c>
      <c r="T52" s="13"/>
      <c r="U52" s="13"/>
      <c r="V52" s="13">
        <v>25000</v>
      </c>
      <c r="W52" s="13">
        <v>19</v>
      </c>
      <c r="X52" s="13">
        <v>20000</v>
      </c>
      <c r="Y52" s="13">
        <v>150000</v>
      </c>
      <c r="Z52" s="13"/>
    </row>
    <row r="53" spans="1:26" s="12" customFormat="1" ht="70.5" customHeight="1">
      <c r="A53" s="36" t="s">
        <v>86</v>
      </c>
      <c r="B53" s="68" t="s">
        <v>29</v>
      </c>
      <c r="C53" s="36" t="s">
        <v>25</v>
      </c>
      <c r="D53" s="36" t="s">
        <v>26</v>
      </c>
      <c r="E53" s="28" t="s">
        <v>42</v>
      </c>
      <c r="F53" s="37" t="s">
        <v>11</v>
      </c>
      <c r="G53" s="38">
        <v>283000</v>
      </c>
      <c r="H53" s="39">
        <v>30000</v>
      </c>
      <c r="I53" s="40">
        <v>30000</v>
      </c>
      <c r="J53" s="41">
        <v>30000</v>
      </c>
      <c r="K53" s="41"/>
      <c r="L53" s="41"/>
      <c r="M53" s="41">
        <v>20</v>
      </c>
      <c r="N53" s="41">
        <v>30000</v>
      </c>
      <c r="O53" s="41">
        <v>30000</v>
      </c>
      <c r="P53" s="41"/>
      <c r="Q53" s="41"/>
      <c r="R53" s="42">
        <v>30000</v>
      </c>
      <c r="S53" s="41">
        <v>30000</v>
      </c>
      <c r="T53" s="41"/>
      <c r="U53" s="41"/>
      <c r="V53" s="41">
        <v>30000</v>
      </c>
      <c r="W53" s="41">
        <v>20</v>
      </c>
      <c r="X53" s="41">
        <v>30000</v>
      </c>
      <c r="Y53" s="41">
        <v>50000</v>
      </c>
      <c r="Z53" s="41">
        <v>53000</v>
      </c>
    </row>
    <row r="54" spans="1:26" s="12" customFormat="1" ht="72.75" customHeight="1">
      <c r="A54" s="36" t="s">
        <v>87</v>
      </c>
      <c r="B54" s="68" t="s">
        <v>45</v>
      </c>
      <c r="C54" s="36" t="s">
        <v>25</v>
      </c>
      <c r="D54" s="36" t="s">
        <v>26</v>
      </c>
      <c r="E54" s="28" t="s">
        <v>38</v>
      </c>
      <c r="F54" s="37" t="s">
        <v>11</v>
      </c>
      <c r="G54" s="38">
        <v>55000</v>
      </c>
      <c r="H54" s="39">
        <v>30000</v>
      </c>
      <c r="I54" s="40">
        <v>15000</v>
      </c>
      <c r="J54" s="41">
        <v>15000</v>
      </c>
      <c r="K54" s="41"/>
      <c r="L54" s="41"/>
      <c r="M54" s="41">
        <v>21</v>
      </c>
      <c r="N54" s="41">
        <v>10000</v>
      </c>
      <c r="O54" s="41">
        <v>10000</v>
      </c>
      <c r="P54" s="41"/>
      <c r="Q54" s="41"/>
      <c r="R54" s="42"/>
      <c r="S54" s="41"/>
      <c r="T54" s="41"/>
      <c r="U54" s="41"/>
      <c r="V54" s="41"/>
      <c r="W54" s="41">
        <v>21</v>
      </c>
      <c r="X54" s="41"/>
      <c r="Y54" s="41"/>
      <c r="Z54" s="41"/>
    </row>
    <row r="55" spans="1:26" s="12" customFormat="1" ht="72" customHeight="1">
      <c r="A55" s="15" t="s">
        <v>88</v>
      </c>
      <c r="B55" s="29" t="s">
        <v>70</v>
      </c>
      <c r="C55" s="15" t="s">
        <v>25</v>
      </c>
      <c r="D55" s="15" t="s">
        <v>26</v>
      </c>
      <c r="E55" s="20" t="s">
        <v>71</v>
      </c>
      <c r="F55" s="20" t="s">
        <v>11</v>
      </c>
      <c r="G55" s="14">
        <v>135000</v>
      </c>
      <c r="H55" s="16">
        <v>15000</v>
      </c>
      <c r="I55" s="18">
        <v>20000</v>
      </c>
      <c r="J55" s="13">
        <v>20000</v>
      </c>
      <c r="K55" s="13"/>
      <c r="L55" s="13"/>
      <c r="M55" s="13">
        <v>22</v>
      </c>
      <c r="N55" s="13">
        <v>60000</v>
      </c>
      <c r="O55" s="13">
        <v>60000</v>
      </c>
      <c r="P55" s="13"/>
      <c r="Q55" s="13"/>
      <c r="R55" s="19">
        <v>20000</v>
      </c>
      <c r="S55" s="13">
        <v>20000</v>
      </c>
      <c r="T55" s="13"/>
      <c r="U55" s="13"/>
      <c r="V55" s="13">
        <v>20000</v>
      </c>
      <c r="W55" s="13">
        <v>22</v>
      </c>
      <c r="X55" s="13"/>
      <c r="Y55" s="13"/>
      <c r="Z55" s="13"/>
    </row>
    <row r="56" s="12" customFormat="1" ht="63.75" customHeight="1"/>
    <row r="57" spans="1:27" ht="29.25" customHeight="1">
      <c r="A57" s="145" t="s">
        <v>0</v>
      </c>
      <c r="B57" s="142" t="s">
        <v>3</v>
      </c>
      <c r="C57" s="145" t="s">
        <v>1</v>
      </c>
      <c r="D57" s="145" t="s">
        <v>2</v>
      </c>
      <c r="E57" s="142" t="s">
        <v>4</v>
      </c>
      <c r="F57" s="142" t="s">
        <v>5</v>
      </c>
      <c r="G57" s="120" t="s">
        <v>10</v>
      </c>
      <c r="H57" s="120" t="s">
        <v>78</v>
      </c>
      <c r="I57" s="116">
        <v>2015</v>
      </c>
      <c r="J57" s="131"/>
      <c r="K57" s="131"/>
      <c r="L57" s="132"/>
      <c r="M57" s="120" t="s">
        <v>22</v>
      </c>
      <c r="N57" s="116">
        <v>2016</v>
      </c>
      <c r="O57" s="131"/>
      <c r="P57" s="131"/>
      <c r="Q57" s="132"/>
      <c r="R57" s="116">
        <v>2017</v>
      </c>
      <c r="S57" s="131"/>
      <c r="T57" s="131"/>
      <c r="U57" s="132"/>
      <c r="V57" s="118">
        <v>2018</v>
      </c>
      <c r="W57" s="118" t="s">
        <v>22</v>
      </c>
      <c r="X57" s="118">
        <v>2019</v>
      </c>
      <c r="Y57" s="123">
        <v>2020</v>
      </c>
      <c r="Z57" s="123">
        <v>2021</v>
      </c>
      <c r="AA57" s="2"/>
    </row>
    <row r="58" spans="1:27" ht="18.75" customHeight="1">
      <c r="A58" s="146"/>
      <c r="B58" s="143"/>
      <c r="C58" s="146"/>
      <c r="D58" s="146"/>
      <c r="E58" s="143"/>
      <c r="F58" s="143"/>
      <c r="G58" s="133"/>
      <c r="H58" s="133"/>
      <c r="I58" s="120" t="s">
        <v>20</v>
      </c>
      <c r="J58" s="134" t="s">
        <v>21</v>
      </c>
      <c r="K58" s="135"/>
      <c r="L58" s="136"/>
      <c r="M58" s="133"/>
      <c r="N58" s="120" t="s">
        <v>20</v>
      </c>
      <c r="O58" s="134" t="s">
        <v>21</v>
      </c>
      <c r="P58" s="135"/>
      <c r="Q58" s="136"/>
      <c r="R58" s="120" t="s">
        <v>20</v>
      </c>
      <c r="S58" s="124" t="s">
        <v>21</v>
      </c>
      <c r="T58" s="137"/>
      <c r="U58" s="138"/>
      <c r="V58" s="127"/>
      <c r="W58" s="127"/>
      <c r="X58" s="127"/>
      <c r="Y58" s="139"/>
      <c r="Z58" s="139"/>
      <c r="AA58" s="2"/>
    </row>
    <row r="59" spans="1:27" ht="28.5" customHeight="1">
      <c r="A59" s="147"/>
      <c r="B59" s="144"/>
      <c r="C59" s="147"/>
      <c r="D59" s="147"/>
      <c r="E59" s="144"/>
      <c r="F59" s="144"/>
      <c r="G59" s="140"/>
      <c r="H59" s="140"/>
      <c r="I59" s="140"/>
      <c r="J59" s="30" t="s">
        <v>6</v>
      </c>
      <c r="K59" s="30" t="s">
        <v>7</v>
      </c>
      <c r="L59" s="30" t="s">
        <v>8</v>
      </c>
      <c r="M59" s="140"/>
      <c r="N59" s="140"/>
      <c r="O59" s="30" t="s">
        <v>6</v>
      </c>
      <c r="P59" s="30" t="s">
        <v>7</v>
      </c>
      <c r="Q59" s="30" t="s">
        <v>8</v>
      </c>
      <c r="R59" s="140"/>
      <c r="S59" s="30" t="s">
        <v>6</v>
      </c>
      <c r="T59" s="30" t="s">
        <v>7</v>
      </c>
      <c r="U59" s="30" t="s">
        <v>8</v>
      </c>
      <c r="V59" s="130"/>
      <c r="W59" s="130"/>
      <c r="X59" s="130"/>
      <c r="Y59" s="129"/>
      <c r="Z59" s="129"/>
      <c r="AA59" s="2"/>
    </row>
    <row r="60" spans="1:27" ht="18.75" customHeight="1">
      <c r="A60" s="27">
        <v>1</v>
      </c>
      <c r="B60" s="27">
        <v>2</v>
      </c>
      <c r="C60" s="27">
        <v>3</v>
      </c>
      <c r="D60" s="27">
        <v>4</v>
      </c>
      <c r="E60" s="27">
        <v>5</v>
      </c>
      <c r="F60" s="27">
        <v>6</v>
      </c>
      <c r="G60" s="27">
        <v>7</v>
      </c>
      <c r="H60" s="27">
        <v>8</v>
      </c>
      <c r="I60" s="99">
        <v>9</v>
      </c>
      <c r="J60" s="27">
        <v>10</v>
      </c>
      <c r="K60" s="27">
        <v>11</v>
      </c>
      <c r="L60" s="27">
        <v>12</v>
      </c>
      <c r="M60" s="27">
        <v>13</v>
      </c>
      <c r="N60" s="27">
        <v>14</v>
      </c>
      <c r="O60" s="27">
        <v>15</v>
      </c>
      <c r="P60" s="27">
        <v>16</v>
      </c>
      <c r="Q60" s="27">
        <v>17</v>
      </c>
      <c r="R60" s="27">
        <v>18</v>
      </c>
      <c r="S60" s="27">
        <v>19</v>
      </c>
      <c r="T60" s="27">
        <v>20</v>
      </c>
      <c r="U60" s="27">
        <v>21</v>
      </c>
      <c r="V60" s="27">
        <v>22</v>
      </c>
      <c r="W60" s="27">
        <v>23</v>
      </c>
      <c r="X60" s="27">
        <v>24</v>
      </c>
      <c r="Y60" s="100">
        <v>25</v>
      </c>
      <c r="Z60" s="100">
        <v>26</v>
      </c>
      <c r="AA60" s="2"/>
    </row>
    <row r="61" spans="1:27" ht="72.75" customHeight="1">
      <c r="A61" s="15" t="s">
        <v>89</v>
      </c>
      <c r="B61" s="29" t="s">
        <v>77</v>
      </c>
      <c r="C61" s="15" t="s">
        <v>25</v>
      </c>
      <c r="D61" s="15" t="s">
        <v>26</v>
      </c>
      <c r="E61" s="20" t="s">
        <v>42</v>
      </c>
      <c r="F61" s="20" t="s">
        <v>11</v>
      </c>
      <c r="G61" s="14">
        <v>282000</v>
      </c>
      <c r="H61" s="16">
        <v>15000</v>
      </c>
      <c r="I61" s="18">
        <v>42000</v>
      </c>
      <c r="J61" s="13">
        <v>42000</v>
      </c>
      <c r="K61" s="13"/>
      <c r="L61" s="13"/>
      <c r="M61" s="13">
        <v>23</v>
      </c>
      <c r="N61" s="13">
        <v>30000</v>
      </c>
      <c r="O61" s="13">
        <v>30000</v>
      </c>
      <c r="P61" s="13"/>
      <c r="Q61" s="13"/>
      <c r="R61" s="19">
        <v>30000</v>
      </c>
      <c r="S61" s="13">
        <v>30000</v>
      </c>
      <c r="T61" s="13"/>
      <c r="U61" s="13"/>
      <c r="V61" s="13">
        <v>30000</v>
      </c>
      <c r="W61" s="13">
        <v>23</v>
      </c>
      <c r="X61" s="13">
        <v>30000</v>
      </c>
      <c r="Y61" s="13">
        <v>35000</v>
      </c>
      <c r="Z61" s="13">
        <v>70000</v>
      </c>
      <c r="AA61" s="2"/>
    </row>
    <row r="62" spans="1:27" ht="35.25" customHeight="1">
      <c r="A62" s="36" t="s">
        <v>76</v>
      </c>
      <c r="B62" s="103" t="s">
        <v>93</v>
      </c>
      <c r="C62" s="36" t="s">
        <v>90</v>
      </c>
      <c r="D62" s="36" t="s">
        <v>91</v>
      </c>
      <c r="E62" s="28" t="s">
        <v>28</v>
      </c>
      <c r="F62" s="37" t="s">
        <v>92</v>
      </c>
      <c r="G62" s="38">
        <v>27062</v>
      </c>
      <c r="H62" s="39">
        <v>5282</v>
      </c>
      <c r="I62" s="102">
        <v>21780</v>
      </c>
      <c r="J62" s="41">
        <v>21780</v>
      </c>
      <c r="K62" s="41"/>
      <c r="L62" s="41"/>
      <c r="M62" s="41">
        <v>24</v>
      </c>
      <c r="N62" s="41"/>
      <c r="O62" s="41"/>
      <c r="P62" s="41"/>
      <c r="Q62" s="41"/>
      <c r="R62" s="42"/>
      <c r="S62" s="41"/>
      <c r="T62" s="41"/>
      <c r="U62" s="41"/>
      <c r="V62" s="41"/>
      <c r="W62" s="41">
        <v>24</v>
      </c>
      <c r="X62" s="41"/>
      <c r="Y62" s="41"/>
      <c r="Z62" s="41"/>
      <c r="AA62" s="2"/>
    </row>
    <row r="63" spans="1:26" s="12" customFormat="1" ht="120.75" customHeight="1">
      <c r="A63" s="36" t="s">
        <v>64</v>
      </c>
      <c r="B63" s="68" t="s">
        <v>67</v>
      </c>
      <c r="C63" s="36" t="s">
        <v>68</v>
      </c>
      <c r="D63" s="36" t="s">
        <v>69</v>
      </c>
      <c r="E63" s="28">
        <v>2016</v>
      </c>
      <c r="F63" s="37" t="s">
        <v>24</v>
      </c>
      <c r="G63" s="38">
        <v>145337</v>
      </c>
      <c r="H63" s="39"/>
      <c r="I63" s="40"/>
      <c r="J63" s="41"/>
      <c r="K63" s="41"/>
      <c r="L63" s="41"/>
      <c r="M63" s="41">
        <v>25</v>
      </c>
      <c r="N63" s="41">
        <v>145337</v>
      </c>
      <c r="O63" s="41">
        <v>145337</v>
      </c>
      <c r="P63" s="41"/>
      <c r="Q63" s="41"/>
      <c r="R63" s="42"/>
      <c r="S63" s="41"/>
      <c r="T63" s="41"/>
      <c r="U63" s="41"/>
      <c r="V63" s="41"/>
      <c r="W63" s="41">
        <v>25</v>
      </c>
      <c r="X63" s="41"/>
      <c r="Y63" s="41"/>
      <c r="Z63" s="41"/>
    </row>
    <row r="64" spans="1:26" s="12" customFormat="1" ht="33" customHeight="1">
      <c r="A64" s="36" t="s">
        <v>55</v>
      </c>
      <c r="B64" s="68" t="s">
        <v>81</v>
      </c>
      <c r="C64" s="36" t="s">
        <v>82</v>
      </c>
      <c r="D64" s="36" t="s">
        <v>83</v>
      </c>
      <c r="E64" s="28" t="s">
        <v>84</v>
      </c>
      <c r="F64" s="37" t="s">
        <v>11</v>
      </c>
      <c r="G64" s="38">
        <v>2477450</v>
      </c>
      <c r="H64" s="39">
        <v>5000</v>
      </c>
      <c r="I64" s="40">
        <v>628150</v>
      </c>
      <c r="J64" s="41">
        <v>365344</v>
      </c>
      <c r="K64" s="41">
        <v>202806</v>
      </c>
      <c r="L64" s="41"/>
      <c r="M64" s="41">
        <v>26</v>
      </c>
      <c r="N64" s="41">
        <v>1844300</v>
      </c>
      <c r="O64" s="41">
        <v>1138543</v>
      </c>
      <c r="P64" s="41">
        <v>705757</v>
      </c>
      <c r="Q64" s="41"/>
      <c r="R64" s="42"/>
      <c r="S64" s="41"/>
      <c r="T64" s="41"/>
      <c r="U64" s="41"/>
      <c r="V64" s="41"/>
      <c r="W64" s="41">
        <v>26</v>
      </c>
      <c r="X64" s="41"/>
      <c r="Y64" s="41"/>
      <c r="Z64" s="41"/>
    </row>
    <row r="65" spans="1:26" s="12" customFormat="1" ht="36" customHeight="1">
      <c r="A65" s="36" t="s">
        <v>100</v>
      </c>
      <c r="B65" s="68" t="s">
        <v>72</v>
      </c>
      <c r="C65" s="36" t="s">
        <v>18</v>
      </c>
      <c r="D65" s="36" t="s">
        <v>51</v>
      </c>
      <c r="E65" s="28" t="s">
        <v>54</v>
      </c>
      <c r="F65" s="37" t="s">
        <v>11</v>
      </c>
      <c r="G65" s="38">
        <v>2710000</v>
      </c>
      <c r="H65" s="39">
        <v>234000</v>
      </c>
      <c r="I65" s="40">
        <v>960000</v>
      </c>
      <c r="J65" s="41">
        <v>730000</v>
      </c>
      <c r="K65" s="41">
        <v>230000</v>
      </c>
      <c r="L65" s="41"/>
      <c r="M65" s="41">
        <v>27</v>
      </c>
      <c r="N65" s="41">
        <v>1516000</v>
      </c>
      <c r="O65" s="41">
        <v>1006000</v>
      </c>
      <c r="P65" s="41">
        <v>510000</v>
      </c>
      <c r="Q65" s="41"/>
      <c r="R65" s="42"/>
      <c r="S65" s="41"/>
      <c r="T65" s="41"/>
      <c r="U65" s="41"/>
      <c r="V65" s="41"/>
      <c r="W65" s="41">
        <v>27</v>
      </c>
      <c r="X65" s="41"/>
      <c r="Y65" s="41"/>
      <c r="Z65" s="41"/>
    </row>
    <row r="66" spans="1:26" s="12" customFormat="1" ht="30.75" customHeight="1">
      <c r="A66" s="36" t="s">
        <v>102</v>
      </c>
      <c r="B66" s="68" t="s">
        <v>103</v>
      </c>
      <c r="C66" s="36" t="s">
        <v>68</v>
      </c>
      <c r="D66" s="36" t="s">
        <v>104</v>
      </c>
      <c r="E66" s="28" t="s">
        <v>84</v>
      </c>
      <c r="F66" s="37"/>
      <c r="G66" s="38">
        <v>69000</v>
      </c>
      <c r="H66" s="39"/>
      <c r="I66" s="40">
        <v>3000</v>
      </c>
      <c r="J66" s="41">
        <v>3000</v>
      </c>
      <c r="K66" s="41"/>
      <c r="L66" s="41"/>
      <c r="M66" s="41">
        <v>28</v>
      </c>
      <c r="N66" s="41">
        <v>66000</v>
      </c>
      <c r="O66" s="41">
        <v>66000</v>
      </c>
      <c r="P66" s="41"/>
      <c r="Q66" s="41"/>
      <c r="R66" s="42"/>
      <c r="S66" s="41"/>
      <c r="T66" s="41"/>
      <c r="U66" s="41"/>
      <c r="V66" s="41"/>
      <c r="W66" s="41"/>
      <c r="X66" s="41"/>
      <c r="Y66" s="41"/>
      <c r="Z66" s="41"/>
    </row>
    <row r="67" spans="1:26" s="12" customFormat="1" ht="39" customHeight="1">
      <c r="A67" s="145" t="s">
        <v>0</v>
      </c>
      <c r="B67" s="142" t="s">
        <v>3</v>
      </c>
      <c r="C67" s="145" t="s">
        <v>1</v>
      </c>
      <c r="D67" s="145" t="s">
        <v>2</v>
      </c>
      <c r="E67" s="142" t="s">
        <v>4</v>
      </c>
      <c r="F67" s="142" t="s">
        <v>5</v>
      </c>
      <c r="G67" s="120" t="s">
        <v>10</v>
      </c>
      <c r="H67" s="120" t="s">
        <v>78</v>
      </c>
      <c r="I67" s="116">
        <v>2015</v>
      </c>
      <c r="J67" s="131"/>
      <c r="K67" s="131"/>
      <c r="L67" s="132"/>
      <c r="M67" s="120" t="s">
        <v>22</v>
      </c>
      <c r="N67" s="116">
        <v>2016</v>
      </c>
      <c r="O67" s="131"/>
      <c r="P67" s="131"/>
      <c r="Q67" s="132"/>
      <c r="R67" s="116">
        <v>2017</v>
      </c>
      <c r="S67" s="131"/>
      <c r="T67" s="131"/>
      <c r="U67" s="132"/>
      <c r="V67" s="118">
        <v>2018</v>
      </c>
      <c r="W67" s="118" t="s">
        <v>22</v>
      </c>
      <c r="X67" s="118">
        <v>2019</v>
      </c>
      <c r="Y67" s="123">
        <v>2020</v>
      </c>
      <c r="Z67" s="123">
        <v>2021</v>
      </c>
    </row>
    <row r="68" spans="1:26" s="12" customFormat="1" ht="24" customHeight="1">
      <c r="A68" s="146"/>
      <c r="B68" s="143"/>
      <c r="C68" s="146"/>
      <c r="D68" s="146"/>
      <c r="E68" s="143"/>
      <c r="F68" s="143"/>
      <c r="G68" s="133"/>
      <c r="H68" s="133"/>
      <c r="I68" s="120" t="s">
        <v>20</v>
      </c>
      <c r="J68" s="134" t="s">
        <v>21</v>
      </c>
      <c r="K68" s="135"/>
      <c r="L68" s="136"/>
      <c r="M68" s="133"/>
      <c r="N68" s="120" t="s">
        <v>20</v>
      </c>
      <c r="O68" s="134" t="s">
        <v>21</v>
      </c>
      <c r="P68" s="135"/>
      <c r="Q68" s="136"/>
      <c r="R68" s="120" t="s">
        <v>20</v>
      </c>
      <c r="S68" s="124" t="s">
        <v>21</v>
      </c>
      <c r="T68" s="137"/>
      <c r="U68" s="138"/>
      <c r="V68" s="127"/>
      <c r="W68" s="127"/>
      <c r="X68" s="127"/>
      <c r="Y68" s="139"/>
      <c r="Z68" s="139"/>
    </row>
    <row r="69" spans="1:26" s="12" customFormat="1" ht="21" customHeight="1">
      <c r="A69" s="147"/>
      <c r="B69" s="144"/>
      <c r="C69" s="147"/>
      <c r="D69" s="147"/>
      <c r="E69" s="144"/>
      <c r="F69" s="144"/>
      <c r="G69" s="140"/>
      <c r="H69" s="140"/>
      <c r="I69" s="140"/>
      <c r="J69" s="30" t="s">
        <v>6</v>
      </c>
      <c r="K69" s="30" t="s">
        <v>7</v>
      </c>
      <c r="L69" s="30" t="s">
        <v>8</v>
      </c>
      <c r="M69" s="140"/>
      <c r="N69" s="140"/>
      <c r="O69" s="30" t="s">
        <v>6</v>
      </c>
      <c r="P69" s="30" t="s">
        <v>7</v>
      </c>
      <c r="Q69" s="30" t="s">
        <v>8</v>
      </c>
      <c r="R69" s="140"/>
      <c r="S69" s="30" t="s">
        <v>6</v>
      </c>
      <c r="T69" s="30" t="s">
        <v>7</v>
      </c>
      <c r="U69" s="30" t="s">
        <v>8</v>
      </c>
      <c r="V69" s="130"/>
      <c r="W69" s="130"/>
      <c r="X69" s="130"/>
      <c r="Y69" s="129"/>
      <c r="Z69" s="129"/>
    </row>
    <row r="70" spans="1:26" s="12" customFormat="1" ht="30.75" customHeight="1">
      <c r="A70" s="27">
        <v>1</v>
      </c>
      <c r="B70" s="27">
        <v>2</v>
      </c>
      <c r="C70" s="27">
        <v>3</v>
      </c>
      <c r="D70" s="27">
        <v>4</v>
      </c>
      <c r="E70" s="27">
        <v>5</v>
      </c>
      <c r="F70" s="27">
        <v>6</v>
      </c>
      <c r="G70" s="27">
        <v>7</v>
      </c>
      <c r="H70" s="27">
        <v>8</v>
      </c>
      <c r="I70" s="99">
        <v>9</v>
      </c>
      <c r="J70" s="27">
        <v>10</v>
      </c>
      <c r="K70" s="27">
        <v>11</v>
      </c>
      <c r="L70" s="27">
        <v>12</v>
      </c>
      <c r="M70" s="27">
        <v>13</v>
      </c>
      <c r="N70" s="27">
        <v>14</v>
      </c>
      <c r="O70" s="27">
        <v>15</v>
      </c>
      <c r="P70" s="27">
        <v>16</v>
      </c>
      <c r="Q70" s="27">
        <v>17</v>
      </c>
      <c r="R70" s="27">
        <v>18</v>
      </c>
      <c r="S70" s="27">
        <v>19</v>
      </c>
      <c r="T70" s="27">
        <v>20</v>
      </c>
      <c r="U70" s="27">
        <v>21</v>
      </c>
      <c r="V70" s="27">
        <v>22</v>
      </c>
      <c r="W70" s="27">
        <v>23</v>
      </c>
      <c r="X70" s="27">
        <v>24</v>
      </c>
      <c r="Y70" s="100">
        <v>25</v>
      </c>
      <c r="Z70" s="100">
        <v>26</v>
      </c>
    </row>
    <row r="71" spans="1:26" s="12" customFormat="1" ht="30.75" customHeight="1">
      <c r="A71" s="36" t="s">
        <v>105</v>
      </c>
      <c r="B71" s="68" t="s">
        <v>106</v>
      </c>
      <c r="C71" s="36" t="s">
        <v>68</v>
      </c>
      <c r="D71" s="36" t="s">
        <v>104</v>
      </c>
      <c r="E71" s="28" t="s">
        <v>84</v>
      </c>
      <c r="F71" s="37" t="s">
        <v>11</v>
      </c>
      <c r="G71" s="38">
        <v>86000</v>
      </c>
      <c r="H71" s="39"/>
      <c r="I71" s="40">
        <v>6000</v>
      </c>
      <c r="J71" s="41">
        <v>6000</v>
      </c>
      <c r="K71" s="41"/>
      <c r="L71" s="41"/>
      <c r="M71" s="41">
        <v>29</v>
      </c>
      <c r="N71" s="41">
        <v>80000</v>
      </c>
      <c r="O71" s="41">
        <v>80000</v>
      </c>
      <c r="P71" s="41"/>
      <c r="Q71" s="41"/>
      <c r="R71" s="42"/>
      <c r="S71" s="41"/>
      <c r="T71" s="41"/>
      <c r="U71" s="41"/>
      <c r="V71" s="41"/>
      <c r="W71" s="41"/>
      <c r="X71" s="41"/>
      <c r="Y71" s="41"/>
      <c r="Z71" s="41"/>
    </row>
    <row r="72" spans="1:26" s="12" customFormat="1" ht="30.75" customHeight="1">
      <c r="A72" s="36" t="s">
        <v>108</v>
      </c>
      <c r="B72" s="68" t="s">
        <v>107</v>
      </c>
      <c r="C72" s="36" t="s">
        <v>12</v>
      </c>
      <c r="D72" s="36" t="s">
        <v>13</v>
      </c>
      <c r="E72" s="28" t="s">
        <v>84</v>
      </c>
      <c r="F72" s="37" t="s">
        <v>11</v>
      </c>
      <c r="G72" s="38">
        <v>34000</v>
      </c>
      <c r="H72" s="39"/>
      <c r="I72" s="40">
        <v>6000</v>
      </c>
      <c r="J72" s="41">
        <v>6000</v>
      </c>
      <c r="K72" s="41"/>
      <c r="L72" s="41"/>
      <c r="M72" s="41">
        <v>30</v>
      </c>
      <c r="N72" s="41">
        <v>28000</v>
      </c>
      <c r="O72" s="41">
        <v>28000</v>
      </c>
      <c r="P72" s="41"/>
      <c r="Q72" s="41"/>
      <c r="R72" s="42"/>
      <c r="S72" s="41"/>
      <c r="T72" s="41"/>
      <c r="U72" s="41"/>
      <c r="V72" s="41"/>
      <c r="W72" s="41"/>
      <c r="X72" s="41"/>
      <c r="Y72" s="41"/>
      <c r="Z72" s="41"/>
    </row>
    <row r="73" spans="1:26" s="12" customFormat="1" ht="36" customHeight="1">
      <c r="A73" s="36" t="s">
        <v>109</v>
      </c>
      <c r="B73" s="68" t="s">
        <v>110</v>
      </c>
      <c r="C73" s="36" t="s">
        <v>12</v>
      </c>
      <c r="D73" s="36" t="s">
        <v>13</v>
      </c>
      <c r="E73" s="28" t="s">
        <v>84</v>
      </c>
      <c r="F73" s="37" t="s">
        <v>11</v>
      </c>
      <c r="G73" s="38">
        <v>20000</v>
      </c>
      <c r="H73" s="39"/>
      <c r="I73" s="40">
        <v>2000</v>
      </c>
      <c r="J73" s="41">
        <v>2000</v>
      </c>
      <c r="K73" s="41"/>
      <c r="L73" s="41"/>
      <c r="M73" s="41">
        <v>31</v>
      </c>
      <c r="N73" s="41">
        <v>18000</v>
      </c>
      <c r="O73" s="41">
        <v>18000</v>
      </c>
      <c r="P73" s="41"/>
      <c r="Q73" s="41"/>
      <c r="R73" s="42"/>
      <c r="S73" s="41"/>
      <c r="T73" s="41"/>
      <c r="U73" s="41"/>
      <c r="V73" s="41"/>
      <c r="W73" s="41"/>
      <c r="X73" s="41"/>
      <c r="Y73" s="41"/>
      <c r="Z73" s="41"/>
    </row>
    <row r="74" spans="1:26" s="12" customFormat="1" ht="36" customHeight="1">
      <c r="A74" s="36" t="s">
        <v>111</v>
      </c>
      <c r="B74" s="68" t="s">
        <v>112</v>
      </c>
      <c r="C74" s="36" t="s">
        <v>18</v>
      </c>
      <c r="D74" s="36" t="s">
        <v>113</v>
      </c>
      <c r="E74" s="28" t="s">
        <v>84</v>
      </c>
      <c r="F74" s="37" t="s">
        <v>11</v>
      </c>
      <c r="G74" s="38">
        <v>36000</v>
      </c>
      <c r="H74" s="39"/>
      <c r="I74" s="40">
        <v>6000</v>
      </c>
      <c r="J74" s="41">
        <v>6000</v>
      </c>
      <c r="K74" s="41"/>
      <c r="L74" s="41"/>
      <c r="M74" s="41">
        <v>32</v>
      </c>
      <c r="N74" s="41">
        <v>30000</v>
      </c>
      <c r="O74" s="41">
        <v>30000</v>
      </c>
      <c r="P74" s="41"/>
      <c r="Q74" s="41"/>
      <c r="R74" s="42"/>
      <c r="S74" s="41"/>
      <c r="T74" s="41"/>
      <c r="U74" s="41"/>
      <c r="V74" s="41"/>
      <c r="W74" s="41"/>
      <c r="X74" s="41"/>
      <c r="Y74" s="41"/>
      <c r="Z74" s="41"/>
    </row>
    <row r="75" spans="1:26" s="12" customFormat="1" ht="36" customHeight="1">
      <c r="A75" s="36" t="s">
        <v>114</v>
      </c>
      <c r="B75" s="68" t="s">
        <v>115</v>
      </c>
      <c r="C75" s="36" t="s">
        <v>116</v>
      </c>
      <c r="D75" s="36" t="s">
        <v>117</v>
      </c>
      <c r="E75" s="28" t="s">
        <v>84</v>
      </c>
      <c r="F75" s="37" t="s">
        <v>11</v>
      </c>
      <c r="G75" s="38">
        <v>20000</v>
      </c>
      <c r="H75" s="39"/>
      <c r="I75" s="40">
        <v>2000</v>
      </c>
      <c r="J75" s="41">
        <v>2000</v>
      </c>
      <c r="K75" s="41"/>
      <c r="L75" s="41"/>
      <c r="M75" s="41">
        <v>33</v>
      </c>
      <c r="N75" s="41">
        <v>18000</v>
      </c>
      <c r="O75" s="41">
        <v>18000</v>
      </c>
      <c r="P75" s="41"/>
      <c r="Q75" s="41"/>
      <c r="R75" s="42"/>
      <c r="S75" s="41"/>
      <c r="T75" s="41"/>
      <c r="U75" s="41"/>
      <c r="V75" s="41"/>
      <c r="W75" s="41"/>
      <c r="X75" s="41"/>
      <c r="Y75" s="41"/>
      <c r="Z75" s="41"/>
    </row>
    <row r="76" spans="1:26" s="4" customFormat="1" ht="24" customHeight="1">
      <c r="A76" s="36" t="s">
        <v>118</v>
      </c>
      <c r="B76" s="68" t="s">
        <v>119</v>
      </c>
      <c r="C76" s="36" t="s">
        <v>116</v>
      </c>
      <c r="D76" s="36" t="s">
        <v>117</v>
      </c>
      <c r="E76" s="28" t="s">
        <v>84</v>
      </c>
      <c r="F76" s="37" t="s">
        <v>11</v>
      </c>
      <c r="G76" s="38">
        <v>22000</v>
      </c>
      <c r="H76" s="39"/>
      <c r="I76" s="40">
        <v>2000</v>
      </c>
      <c r="J76" s="41">
        <v>2000</v>
      </c>
      <c r="K76" s="41"/>
      <c r="L76" s="41"/>
      <c r="M76" s="41">
        <v>34</v>
      </c>
      <c r="N76" s="41">
        <v>20000</v>
      </c>
      <c r="O76" s="41">
        <v>20000</v>
      </c>
      <c r="P76" s="41"/>
      <c r="Q76" s="41"/>
      <c r="R76" s="42"/>
      <c r="S76" s="41"/>
      <c r="T76" s="41"/>
      <c r="U76" s="41"/>
      <c r="V76" s="41"/>
      <c r="W76" s="41"/>
      <c r="X76" s="41"/>
      <c r="Y76" s="41"/>
      <c r="Z76" s="41"/>
    </row>
    <row r="77" spans="1:26" ht="24" customHeight="1">
      <c r="A77" s="36" t="s">
        <v>120</v>
      </c>
      <c r="B77" s="68" t="s">
        <v>121</v>
      </c>
      <c r="C77" s="36" t="s">
        <v>116</v>
      </c>
      <c r="D77" s="36" t="s">
        <v>117</v>
      </c>
      <c r="E77" s="28" t="s">
        <v>84</v>
      </c>
      <c r="F77" s="37" t="s">
        <v>11</v>
      </c>
      <c r="G77" s="38">
        <v>210000</v>
      </c>
      <c r="H77" s="39"/>
      <c r="I77" s="40">
        <v>10000</v>
      </c>
      <c r="J77" s="41">
        <v>10000</v>
      </c>
      <c r="K77" s="41"/>
      <c r="L77" s="41"/>
      <c r="M77" s="41">
        <v>35</v>
      </c>
      <c r="N77" s="41">
        <v>200000</v>
      </c>
      <c r="O77" s="41">
        <v>200000</v>
      </c>
      <c r="P77" s="41"/>
      <c r="Q77" s="41"/>
      <c r="R77" s="42"/>
      <c r="S77" s="41"/>
      <c r="T77" s="41"/>
      <c r="U77" s="41"/>
      <c r="V77" s="41"/>
      <c r="W77" s="41"/>
      <c r="X77" s="41"/>
      <c r="Y77" s="41"/>
      <c r="Z77" s="41"/>
    </row>
    <row r="78" spans="1:26" ht="30">
      <c r="A78" s="36" t="s">
        <v>122</v>
      </c>
      <c r="B78" s="68" t="s">
        <v>123</v>
      </c>
      <c r="C78" s="36" t="s">
        <v>124</v>
      </c>
      <c r="D78" s="36" t="s">
        <v>125</v>
      </c>
      <c r="E78" s="28" t="s">
        <v>84</v>
      </c>
      <c r="F78" s="37" t="s">
        <v>11</v>
      </c>
      <c r="G78" s="38">
        <v>27000</v>
      </c>
      <c r="H78" s="39"/>
      <c r="I78" s="40">
        <v>3000</v>
      </c>
      <c r="J78" s="41">
        <v>3000</v>
      </c>
      <c r="K78" s="41"/>
      <c r="L78" s="41"/>
      <c r="M78" s="41">
        <v>36</v>
      </c>
      <c r="N78" s="41">
        <v>24000</v>
      </c>
      <c r="O78" s="41">
        <v>24000</v>
      </c>
      <c r="P78" s="41"/>
      <c r="Q78" s="41"/>
      <c r="R78" s="42"/>
      <c r="S78" s="41"/>
      <c r="T78" s="41"/>
      <c r="U78" s="41"/>
      <c r="V78" s="41"/>
      <c r="W78" s="41"/>
      <c r="X78" s="41"/>
      <c r="Y78" s="41"/>
      <c r="Z78" s="41"/>
    </row>
    <row r="79" spans="1:26" ht="30">
      <c r="A79" s="36" t="s">
        <v>126</v>
      </c>
      <c r="B79" s="68" t="s">
        <v>127</v>
      </c>
      <c r="C79" s="36" t="s">
        <v>25</v>
      </c>
      <c r="D79" s="36" t="s">
        <v>128</v>
      </c>
      <c r="E79" s="28" t="s">
        <v>84</v>
      </c>
      <c r="F79" s="37" t="s">
        <v>11</v>
      </c>
      <c r="G79" s="38">
        <v>25000</v>
      </c>
      <c r="H79" s="39"/>
      <c r="I79" s="40">
        <v>2000</v>
      </c>
      <c r="J79" s="41">
        <v>2000</v>
      </c>
      <c r="K79" s="41"/>
      <c r="L79" s="41"/>
      <c r="M79" s="41">
        <v>37</v>
      </c>
      <c r="N79" s="41">
        <v>23000</v>
      </c>
      <c r="O79" s="41">
        <v>23000</v>
      </c>
      <c r="P79" s="41"/>
      <c r="Q79" s="41"/>
      <c r="R79" s="42"/>
      <c r="S79" s="41"/>
      <c r="T79" s="41"/>
      <c r="U79" s="41"/>
      <c r="V79" s="41"/>
      <c r="W79" s="41"/>
      <c r="X79" s="41"/>
      <c r="Y79" s="41"/>
      <c r="Z79" s="41"/>
    </row>
    <row r="80" spans="1:26" ht="21" customHeight="1" thickBot="1">
      <c r="A80" s="69"/>
      <c r="B80" s="70" t="s">
        <v>32</v>
      </c>
      <c r="C80" s="71"/>
      <c r="D80" s="71"/>
      <c r="E80" s="71"/>
      <c r="F80" s="71"/>
      <c r="G80" s="72">
        <f aca="true" t="shared" si="1" ref="G80:Z80">SUM(G28:G33)+SUM(G39:G45)+SUM(G51:G55)+SUM(G61:G66)+SUM(G71:G79)</f>
        <v>22072248</v>
      </c>
      <c r="H80" s="72">
        <f t="shared" si="1"/>
        <v>5639891</v>
      </c>
      <c r="I80" s="72">
        <f t="shared" si="1"/>
        <v>6949280</v>
      </c>
      <c r="J80" s="72">
        <f t="shared" si="1"/>
        <v>6256474</v>
      </c>
      <c r="K80" s="72">
        <f t="shared" si="1"/>
        <v>632806</v>
      </c>
      <c r="L80" s="72">
        <f t="shared" si="1"/>
        <v>0</v>
      </c>
      <c r="M80" s="72">
        <f t="shared" si="1"/>
        <v>693</v>
      </c>
      <c r="N80" s="72">
        <f t="shared" si="1"/>
        <v>4867637</v>
      </c>
      <c r="O80" s="72">
        <f t="shared" si="1"/>
        <v>3651880</v>
      </c>
      <c r="P80" s="72">
        <f t="shared" si="1"/>
        <v>1290757</v>
      </c>
      <c r="Q80" s="72">
        <f t="shared" si="1"/>
        <v>0</v>
      </c>
      <c r="R80" s="72">
        <f t="shared" si="1"/>
        <v>1939440</v>
      </c>
      <c r="S80" s="72">
        <f t="shared" si="1"/>
        <v>1939440</v>
      </c>
      <c r="T80" s="72">
        <f t="shared" si="1"/>
        <v>0</v>
      </c>
      <c r="U80" s="72">
        <f t="shared" si="1"/>
        <v>0</v>
      </c>
      <c r="V80" s="72">
        <f t="shared" si="1"/>
        <v>2135000</v>
      </c>
      <c r="W80" s="72">
        <f t="shared" si="1"/>
        <v>368</v>
      </c>
      <c r="X80" s="72">
        <f t="shared" si="1"/>
        <v>110000</v>
      </c>
      <c r="Y80" s="72">
        <f t="shared" si="1"/>
        <v>265000</v>
      </c>
      <c r="Z80" s="72">
        <f t="shared" si="1"/>
        <v>166000</v>
      </c>
    </row>
    <row r="81" spans="1:26" ht="31.5" customHeight="1" thickBot="1" thickTop="1">
      <c r="A81" s="32"/>
      <c r="B81" s="33" t="s">
        <v>33</v>
      </c>
      <c r="C81" s="34"/>
      <c r="D81" s="34"/>
      <c r="E81" s="34"/>
      <c r="F81" s="34"/>
      <c r="G81" s="35">
        <f aca="true" t="shared" si="2" ref="G81:L81">G19+G80</f>
        <v>29185964</v>
      </c>
      <c r="H81" s="35">
        <f t="shared" si="2"/>
        <v>10279546</v>
      </c>
      <c r="I81" s="35">
        <f t="shared" si="2"/>
        <v>9423341</v>
      </c>
      <c r="J81" s="35">
        <f t="shared" si="2"/>
        <v>7411435</v>
      </c>
      <c r="K81" s="35">
        <f t="shared" si="2"/>
        <v>632806</v>
      </c>
      <c r="L81" s="35">
        <f t="shared" si="2"/>
        <v>1319100</v>
      </c>
      <c r="M81" s="35"/>
      <c r="N81" s="35">
        <f aca="true" t="shared" si="3" ref="N81:V81">N19+N80</f>
        <v>4867637</v>
      </c>
      <c r="O81" s="35">
        <f t="shared" si="3"/>
        <v>3651880</v>
      </c>
      <c r="P81" s="35">
        <f t="shared" si="3"/>
        <v>1290757</v>
      </c>
      <c r="Q81" s="35">
        <f t="shared" si="3"/>
        <v>0</v>
      </c>
      <c r="R81" s="35">
        <f t="shared" si="3"/>
        <v>1939440</v>
      </c>
      <c r="S81" s="35">
        <f t="shared" si="3"/>
        <v>1939440</v>
      </c>
      <c r="T81" s="35">
        <f t="shared" si="3"/>
        <v>0</v>
      </c>
      <c r="U81" s="35">
        <f t="shared" si="3"/>
        <v>0</v>
      </c>
      <c r="V81" s="35">
        <f t="shared" si="3"/>
        <v>2135000</v>
      </c>
      <c r="W81" s="35"/>
      <c r="X81" s="35">
        <f>X19+X80</f>
        <v>110000</v>
      </c>
      <c r="Y81" s="35">
        <f>Y19+Y80</f>
        <v>265000</v>
      </c>
      <c r="Z81" s="35">
        <f>Z19+Z80</f>
        <v>166000</v>
      </c>
    </row>
    <row r="82" spans="1:24" ht="13.5" thickTop="1">
      <c r="A82" s="3"/>
      <c r="B82" s="3"/>
      <c r="C82" s="3"/>
      <c r="D82" s="3"/>
      <c r="E82" s="3"/>
      <c r="F82" s="3"/>
      <c r="G82" s="3"/>
      <c r="H82" s="3"/>
      <c r="I82" s="141"/>
      <c r="J82" s="141"/>
      <c r="K82" s="44"/>
      <c r="L82" s="44"/>
      <c r="M82" s="44"/>
      <c r="N82" s="3"/>
      <c r="O82" s="3"/>
      <c r="P82" s="3"/>
      <c r="Q82" s="3"/>
      <c r="R82" s="1"/>
      <c r="S82" s="1"/>
      <c r="T82" s="1"/>
      <c r="U82" s="1"/>
      <c r="V82" s="1"/>
      <c r="W82" s="1"/>
      <c r="X82" s="1"/>
    </row>
    <row r="83" spans="1:24" ht="12.75">
      <c r="A83" s="3"/>
      <c r="B83" s="3"/>
      <c r="C83" s="3"/>
      <c r="D83" s="3"/>
      <c r="E83" s="3"/>
      <c r="F83" s="3"/>
      <c r="G83" s="3"/>
      <c r="H83" s="3"/>
      <c r="K83" s="44"/>
      <c r="L83" s="44"/>
      <c r="M83" s="44"/>
      <c r="N83" s="3"/>
      <c r="O83" s="3"/>
      <c r="P83" s="3"/>
      <c r="Q83" s="3"/>
      <c r="R83" s="1"/>
      <c r="S83" s="1"/>
      <c r="T83" s="1"/>
      <c r="U83" s="1"/>
      <c r="V83" s="1"/>
      <c r="W83" s="1"/>
      <c r="X83" s="1"/>
    </row>
    <row r="84" spans="1:24" ht="12.75">
      <c r="A84" s="1"/>
      <c r="C84" s="31"/>
      <c r="D84" s="31"/>
      <c r="E84" s="31"/>
      <c r="F84" s="31"/>
      <c r="G84" s="1"/>
      <c r="H84" s="1"/>
      <c r="I84" s="110"/>
      <c r="L84" s="110"/>
      <c r="M84" s="110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</sheetData>
  <sheetProtection/>
  <mergeCells count="71">
    <mergeCell ref="I11:I12"/>
    <mergeCell ref="F57:F59"/>
    <mergeCell ref="E24:E26"/>
    <mergeCell ref="D24:D26"/>
    <mergeCell ref="A57:A59"/>
    <mergeCell ref="B57:B59"/>
    <mergeCell ref="C57:C59"/>
    <mergeCell ref="D57:D59"/>
    <mergeCell ref="E57:E59"/>
    <mergeCell ref="C24:C26"/>
    <mergeCell ref="E47:E49"/>
    <mergeCell ref="F47:F49"/>
    <mergeCell ref="J25:L25"/>
    <mergeCell ref="A47:A49"/>
    <mergeCell ref="B47:B49"/>
    <mergeCell ref="C47:C49"/>
    <mergeCell ref="D47:D49"/>
    <mergeCell ref="D35:D37"/>
    <mergeCell ref="F24:F26"/>
    <mergeCell ref="A35:A37"/>
    <mergeCell ref="B35:B37"/>
    <mergeCell ref="C35:C37"/>
    <mergeCell ref="B10:B12"/>
    <mergeCell ref="C10:C12"/>
    <mergeCell ref="D10:D12"/>
    <mergeCell ref="A24:A26"/>
    <mergeCell ref="B24:B26"/>
    <mergeCell ref="A10:A12"/>
    <mergeCell ref="I10:L10"/>
    <mergeCell ref="N24:Q24"/>
    <mergeCell ref="M10:M12"/>
    <mergeCell ref="A22:Z22"/>
    <mergeCell ref="R24:U24"/>
    <mergeCell ref="X24:X26"/>
    <mergeCell ref="H10:H12"/>
    <mergeCell ref="G24:G26"/>
    <mergeCell ref="F10:F12"/>
    <mergeCell ref="H24:H26"/>
    <mergeCell ref="Z10:Z12"/>
    <mergeCell ref="Z24:Z26"/>
    <mergeCell ref="V10:V12"/>
    <mergeCell ref="Y24:Y26"/>
    <mergeCell ref="X10:X12"/>
    <mergeCell ref="Y10:Y12"/>
    <mergeCell ref="W10:W12"/>
    <mergeCell ref="I25:I26"/>
    <mergeCell ref="M24:M26"/>
    <mergeCell ref="R25:R26"/>
    <mergeCell ref="E10:E12"/>
    <mergeCell ref="G10:G12"/>
    <mergeCell ref="V24:V26"/>
    <mergeCell ref="N25:N26"/>
    <mergeCell ref="O25:Q25"/>
    <mergeCell ref="R10:U10"/>
    <mergeCell ref="R11:R12"/>
    <mergeCell ref="N10:Q10"/>
    <mergeCell ref="S11:U11"/>
    <mergeCell ref="O11:Q11"/>
    <mergeCell ref="E35:E37"/>
    <mergeCell ref="F35:F37"/>
    <mergeCell ref="W24:W26"/>
    <mergeCell ref="J11:L11"/>
    <mergeCell ref="S25:U25"/>
    <mergeCell ref="I24:L24"/>
    <mergeCell ref="N11:N12"/>
    <mergeCell ref="E67:E69"/>
    <mergeCell ref="F67:F69"/>
    <mergeCell ref="A67:A69"/>
    <mergeCell ref="B67:B69"/>
    <mergeCell ref="C67:C69"/>
    <mergeCell ref="D67:D69"/>
  </mergeCells>
  <printOptions/>
  <pageMargins left="0.1968503937007874" right="0.31496062992125984" top="0.8703703703703703" bottom="0.5905511811023623" header="0.5118110236220472" footer="0.5118110236220472"/>
  <pageSetup firstPageNumber="29" useFirstPageNumber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Sobczynska</dc:creator>
  <cp:keywords/>
  <dc:description/>
  <cp:lastModifiedBy>Marta MR. Rygielska</cp:lastModifiedBy>
  <cp:lastPrinted>2015-07-02T09:52:09Z</cp:lastPrinted>
  <dcterms:created xsi:type="dcterms:W3CDTF">2006-11-09T11:35:10Z</dcterms:created>
  <dcterms:modified xsi:type="dcterms:W3CDTF">2015-07-02T12:00:46Z</dcterms:modified>
  <cp:category/>
  <cp:version/>
  <cp:contentType/>
  <cp:contentStatus/>
</cp:coreProperties>
</file>