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14850" windowHeight="771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Arkusz1!$A$1:$D$186</definedName>
  </definedNames>
  <calcPr calcId="125725"/>
</workbook>
</file>

<file path=xl/calcChain.xml><?xml version="1.0" encoding="utf-8"?>
<calcChain xmlns="http://schemas.openxmlformats.org/spreadsheetml/2006/main">
  <c r="B66" i="1"/>
  <c r="B54"/>
  <c r="B38"/>
  <c r="D34"/>
  <c r="D31"/>
  <c r="D30"/>
  <c r="D29"/>
  <c r="D28"/>
  <c r="D27"/>
  <c r="D26"/>
  <c r="D25"/>
  <c r="D24"/>
  <c r="D23"/>
  <c r="D22"/>
  <c r="D21"/>
  <c r="C20"/>
  <c r="C33" s="1"/>
  <c r="B20"/>
  <c r="B33" s="1"/>
  <c r="D19"/>
  <c r="D18"/>
  <c r="C14"/>
  <c r="D14" s="1"/>
  <c r="B14"/>
  <c r="D12"/>
  <c r="D33" l="1"/>
  <c r="D20"/>
</calcChain>
</file>

<file path=xl/sharedStrings.xml><?xml version="1.0" encoding="utf-8"?>
<sst xmlns="http://schemas.openxmlformats.org/spreadsheetml/2006/main" count="59" uniqueCount="57">
  <si>
    <t>Biblioteka Samorządowa w Zelgnie</t>
  </si>
  <si>
    <t>PRZYCHODY</t>
  </si>
  <si>
    <t xml:space="preserve">PLAN    </t>
  </si>
  <si>
    <t>WYKONANIE</t>
  </si>
  <si>
    <t>WYKONANIE           w %</t>
  </si>
  <si>
    <t>Dotacja podmiotowa</t>
  </si>
  <si>
    <t>OGÓŁEM</t>
  </si>
  <si>
    <t>KOSZTY</t>
  </si>
  <si>
    <t>NAZWA</t>
  </si>
  <si>
    <t xml:space="preserve">PLAN   </t>
  </si>
  <si>
    <t xml:space="preserve">Wynagrodzenia osobowe </t>
  </si>
  <si>
    <t>Wynagrodzenia bezosobowe</t>
  </si>
  <si>
    <t>Wynagrodzenia razem:</t>
  </si>
  <si>
    <t>Składki FUS i FP</t>
  </si>
  <si>
    <t>Zakup materiałów i wyposażenia</t>
  </si>
  <si>
    <t>Zakup zbiorów bibliotecznych</t>
  </si>
  <si>
    <t>Zakup energii</t>
  </si>
  <si>
    <t>Zakup energii cieplnej</t>
  </si>
  <si>
    <t>Zakup wody</t>
  </si>
  <si>
    <t>Usługi obce</t>
  </si>
  <si>
    <t>Usługi telekomunikacyjne</t>
  </si>
  <si>
    <t>Podróże służbowe</t>
  </si>
  <si>
    <t>Odpis na ZFŚS</t>
  </si>
  <si>
    <t>Dar-książki</t>
  </si>
  <si>
    <t>Ogółem:</t>
  </si>
  <si>
    <t>Średnia liczba zatrudnionych</t>
  </si>
  <si>
    <t>Materiały biurowe</t>
  </si>
  <si>
    <t>Środki czystości</t>
  </si>
  <si>
    <t>Prenumerata gazet</t>
  </si>
  <si>
    <t>Art..spożywcze na imprezy KO</t>
  </si>
  <si>
    <t>Sprzęt komputerowy</t>
  </si>
  <si>
    <t>Pozycja usługi obce zawiera:</t>
  </si>
  <si>
    <t>Usługi pocztowe</t>
  </si>
  <si>
    <t>Wywóz nieczystości</t>
  </si>
  <si>
    <t>Usługi bankowe</t>
  </si>
  <si>
    <t>Usługi transportowe</t>
  </si>
  <si>
    <t>Szkolenia</t>
  </si>
  <si>
    <t xml:space="preserve">do sprawozdania z wykonania </t>
  </si>
  <si>
    <t>Ogółem</t>
  </si>
  <si>
    <t>Dary</t>
  </si>
  <si>
    <t>stan środków na rach.bieżącym 01.01.2015</t>
  </si>
  <si>
    <t>Podatek od nieruchomości</t>
  </si>
  <si>
    <t>stan środków na rach.bieżącym 30.06.2015</t>
  </si>
  <si>
    <t xml:space="preserve">Zobowiązania   :   </t>
  </si>
  <si>
    <t>Podatek</t>
  </si>
  <si>
    <t>ZUS</t>
  </si>
  <si>
    <t>Dostawcy</t>
  </si>
  <si>
    <t>Pozycja zakup i wyposażenie zawiera:</t>
  </si>
  <si>
    <t>Art..malarskie,farby</t>
  </si>
  <si>
    <t xml:space="preserve"> sprzęt do bibliotek</t>
  </si>
  <si>
    <t>Inne</t>
  </si>
  <si>
    <t xml:space="preserve">Naprawa sieci elektrycznej </t>
  </si>
  <si>
    <t xml:space="preserve">Usługi różne </t>
  </si>
  <si>
    <t>Usługi inform.</t>
  </si>
  <si>
    <t>budżetu za I półrocze 2015 r.</t>
  </si>
  <si>
    <t>Wykonanie   przychodów  i  kosztów  za I półrocze 2015 r.</t>
  </si>
  <si>
    <t>Załącznik Nr 9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</si>
</sst>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.000_ ;[Red]\-#,##0.000\ "/>
  </numFmts>
  <fonts count="6">
    <font>
      <sz val="11"/>
      <color theme="1"/>
      <name val="Czcionka tekstu podstawowego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164" fontId="2" fillId="0" borderId="1" xfId="0" applyNumberFormat="1" applyFont="1" applyFill="1" applyBorder="1" applyAlignment="1">
      <alignment vertical="center"/>
    </xf>
    <xf numFmtId="10" fontId="2" fillId="0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 shrinkToFit="1"/>
    </xf>
    <xf numFmtId="164" fontId="2" fillId="0" borderId="1" xfId="0" applyNumberFormat="1" applyFont="1" applyBorder="1" applyAlignment="1">
      <alignment vertical="center"/>
    </xf>
    <xf numFmtId="10" fontId="2" fillId="0" borderId="1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vertical="center"/>
    </xf>
    <xf numFmtId="2" fontId="3" fillId="0" borderId="0" xfId="0" applyNumberFormat="1" applyFont="1"/>
    <xf numFmtId="0" fontId="3" fillId="0" borderId="1" xfId="0" applyFont="1" applyBorder="1"/>
    <xf numFmtId="2" fontId="3" fillId="0" borderId="1" xfId="0" applyNumberFormat="1" applyFont="1" applyBorder="1"/>
    <xf numFmtId="0" fontId="3" fillId="0" borderId="1" xfId="0" applyFont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vertical="center" shrinkToFit="1"/>
    </xf>
    <xf numFmtId="164" fontId="1" fillId="0" borderId="1" xfId="0" applyNumberFormat="1" applyFont="1" applyBorder="1" applyAlignment="1">
      <alignment vertical="center"/>
    </xf>
    <xf numFmtId="10" fontId="1" fillId="0" borderId="1" xfId="0" applyNumberFormat="1" applyFont="1" applyBorder="1" applyAlignment="1">
      <alignment vertical="center"/>
    </xf>
    <xf numFmtId="165" fontId="1" fillId="0" borderId="1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0" fontId="1" fillId="0" borderId="0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2" fontId="2" fillId="0" borderId="0" xfId="0" applyNumberFormat="1" applyFont="1" applyBorder="1" applyAlignment="1">
      <alignment vertical="center"/>
    </xf>
    <xf numFmtId="4" fontId="1" fillId="0" borderId="0" xfId="0" applyNumberFormat="1" applyFont="1" applyAlignment="1">
      <alignment horizontal="left" vertical="center"/>
    </xf>
    <xf numFmtId="0" fontId="1" fillId="0" borderId="0" xfId="0" applyNumberFormat="1" applyFont="1" applyBorder="1" applyAlignment="1">
      <alignment vertical="center"/>
    </xf>
    <xf numFmtId="2" fontId="5" fillId="0" borderId="0" xfId="0" applyNumberFormat="1" applyFont="1"/>
    <xf numFmtId="2" fontId="3" fillId="0" borderId="2" xfId="0" applyNumberFormat="1" applyFont="1" applyBorder="1"/>
    <xf numFmtId="164" fontId="2" fillId="0" borderId="2" xfId="0" applyNumberFormat="1" applyFont="1" applyFill="1" applyBorder="1" applyAlignment="1">
      <alignment vertical="center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" fontId="3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92"/>
  <sheetViews>
    <sheetView tabSelected="1" topLeftCell="A79" workbookViewId="0">
      <selection activeCell="B98" sqref="B98"/>
    </sheetView>
  </sheetViews>
  <sheetFormatPr defaultRowHeight="15.75"/>
  <cols>
    <col min="1" max="1" width="28.75" style="7" customWidth="1"/>
    <col min="2" max="2" width="15.875" style="7" customWidth="1"/>
    <col min="3" max="3" width="15.25" style="7" customWidth="1"/>
    <col min="4" max="4" width="13.875" style="7" customWidth="1"/>
    <col min="5" max="16384" width="9" style="7"/>
  </cols>
  <sheetData>
    <row r="2" spans="1:4">
      <c r="C2" s="7" t="s">
        <v>56</v>
      </c>
    </row>
    <row r="3" spans="1:4">
      <c r="C3" s="7" t="s">
        <v>37</v>
      </c>
    </row>
    <row r="4" spans="1:4">
      <c r="C4" s="7" t="s">
        <v>54</v>
      </c>
    </row>
    <row r="5" spans="1:4">
      <c r="A5" s="39"/>
      <c r="B5" s="39"/>
      <c r="C5" s="39"/>
      <c r="D5" s="39"/>
    </row>
    <row r="6" spans="1:4">
      <c r="A6" s="40" t="s">
        <v>55</v>
      </c>
      <c r="B6" s="40"/>
      <c r="C6" s="40"/>
      <c r="D6" s="40"/>
    </row>
    <row r="7" spans="1:4">
      <c r="A7" s="39" t="s">
        <v>0</v>
      </c>
      <c r="B7" s="39"/>
      <c r="C7" s="39"/>
      <c r="D7" s="39"/>
    </row>
    <row r="9" spans="1:4">
      <c r="A9" s="40" t="s">
        <v>38</v>
      </c>
      <c r="B9" s="40"/>
      <c r="C9" s="40"/>
      <c r="D9" s="40"/>
    </row>
    <row r="10" spans="1:4">
      <c r="A10" s="15" t="s">
        <v>1</v>
      </c>
    </row>
    <row r="11" spans="1:4" ht="31.5">
      <c r="A11" s="16"/>
      <c r="B11" s="17" t="s">
        <v>2</v>
      </c>
      <c r="C11" s="16" t="s">
        <v>3</v>
      </c>
      <c r="D11" s="17" t="s">
        <v>4</v>
      </c>
    </row>
    <row r="12" spans="1:4">
      <c r="A12" s="18" t="s">
        <v>5</v>
      </c>
      <c r="B12" s="1">
        <v>200000</v>
      </c>
      <c r="C12" s="1">
        <v>104200</v>
      </c>
      <c r="D12" s="2">
        <f t="shared" ref="D12:D14" si="0">SUM(C12/B12)</f>
        <v>0.52100000000000002</v>
      </c>
    </row>
    <row r="13" spans="1:4">
      <c r="A13" s="19" t="s">
        <v>39</v>
      </c>
      <c r="B13" s="1">
        <v>0</v>
      </c>
      <c r="C13" s="1">
        <v>10</v>
      </c>
      <c r="D13" s="2">
        <v>0</v>
      </c>
    </row>
    <row r="14" spans="1:4">
      <c r="A14" s="16" t="s">
        <v>6</v>
      </c>
      <c r="B14" s="20">
        <f>SUM(B12:B13)</f>
        <v>200000</v>
      </c>
      <c r="C14" s="20">
        <f>SUM(C12:C13)</f>
        <v>104210</v>
      </c>
      <c r="D14" s="2">
        <f t="shared" si="0"/>
        <v>0.52105000000000001</v>
      </c>
    </row>
    <row r="15" spans="1:4" ht="31.5">
      <c r="A15" s="14" t="s">
        <v>40</v>
      </c>
      <c r="B15" s="36">
        <v>153.1</v>
      </c>
      <c r="C15" s="37"/>
    </row>
    <row r="16" spans="1:4">
      <c r="A16" s="21" t="s">
        <v>7</v>
      </c>
      <c r="B16" s="8"/>
      <c r="C16" s="8"/>
      <c r="D16" s="8"/>
    </row>
    <row r="17" spans="1:4" ht="31.5">
      <c r="A17" s="16" t="s">
        <v>8</v>
      </c>
      <c r="B17" s="17" t="s">
        <v>9</v>
      </c>
      <c r="C17" s="16" t="s">
        <v>3</v>
      </c>
      <c r="D17" s="17" t="s">
        <v>4</v>
      </c>
    </row>
    <row r="18" spans="1:4">
      <c r="A18" s="3" t="s">
        <v>10</v>
      </c>
      <c r="B18" s="4">
        <v>129500</v>
      </c>
      <c r="C18" s="4">
        <v>69066.37</v>
      </c>
      <c r="D18" s="5">
        <f t="shared" ref="D18:D34" si="1">SUM(C18/B18)</f>
        <v>0.53333104247104246</v>
      </c>
    </row>
    <row r="19" spans="1:4">
      <c r="A19" s="3" t="s">
        <v>11</v>
      </c>
      <c r="B19" s="4">
        <v>1000</v>
      </c>
      <c r="C19" s="4">
        <v>690</v>
      </c>
      <c r="D19" s="5">
        <f t="shared" si="1"/>
        <v>0.69</v>
      </c>
    </row>
    <row r="20" spans="1:4">
      <c r="A20" s="22" t="s">
        <v>12</v>
      </c>
      <c r="B20" s="23">
        <f>SUM(B18:B19)</f>
        <v>130500</v>
      </c>
      <c r="C20" s="23">
        <f>SUM(C18:C19)</f>
        <v>69756.37</v>
      </c>
      <c r="D20" s="24">
        <f t="shared" si="1"/>
        <v>0.53453157088122605</v>
      </c>
    </row>
    <row r="21" spans="1:4">
      <c r="A21" s="22" t="s">
        <v>13</v>
      </c>
      <c r="B21" s="23">
        <v>25400</v>
      </c>
      <c r="C21" s="23">
        <v>13480.65</v>
      </c>
      <c r="D21" s="24">
        <f t="shared" si="1"/>
        <v>0.53073425196850388</v>
      </c>
    </row>
    <row r="22" spans="1:4">
      <c r="A22" s="22" t="s">
        <v>14</v>
      </c>
      <c r="B22" s="4">
        <v>9100</v>
      </c>
      <c r="C22" s="4">
        <v>5478.92</v>
      </c>
      <c r="D22" s="5">
        <f t="shared" si="1"/>
        <v>0.60207912087912085</v>
      </c>
    </row>
    <row r="23" spans="1:4">
      <c r="A23" s="22" t="s">
        <v>15</v>
      </c>
      <c r="B23" s="4">
        <v>5000</v>
      </c>
      <c r="C23" s="4">
        <v>1976.96</v>
      </c>
      <c r="D23" s="5">
        <f t="shared" si="1"/>
        <v>0.39539200000000002</v>
      </c>
    </row>
    <row r="24" spans="1:4">
      <c r="A24" s="3" t="s">
        <v>16</v>
      </c>
      <c r="B24" s="4">
        <v>3000</v>
      </c>
      <c r="C24" s="4">
        <v>1026.04</v>
      </c>
      <c r="D24" s="5">
        <f t="shared" si="1"/>
        <v>0.34201333333333334</v>
      </c>
    </row>
    <row r="25" spans="1:4">
      <c r="A25" s="3" t="s">
        <v>17</v>
      </c>
      <c r="B25" s="4">
        <v>4500</v>
      </c>
      <c r="C25" s="4">
        <v>2227.5</v>
      </c>
      <c r="D25" s="5">
        <f t="shared" si="1"/>
        <v>0.495</v>
      </c>
    </row>
    <row r="26" spans="1:4">
      <c r="A26" s="3" t="s">
        <v>18</v>
      </c>
      <c r="B26" s="4">
        <v>1000</v>
      </c>
      <c r="C26" s="4">
        <v>433.28</v>
      </c>
      <c r="D26" s="5">
        <f t="shared" si="1"/>
        <v>0.43328</v>
      </c>
    </row>
    <row r="27" spans="1:4">
      <c r="A27" s="3" t="s">
        <v>19</v>
      </c>
      <c r="B27" s="4">
        <v>4687</v>
      </c>
      <c r="C27" s="4">
        <v>3658.9</v>
      </c>
      <c r="D27" s="5">
        <f t="shared" si="1"/>
        <v>0.78064860251760193</v>
      </c>
    </row>
    <row r="28" spans="1:4">
      <c r="A28" s="3" t="s">
        <v>20</v>
      </c>
      <c r="B28" s="4">
        <v>6700</v>
      </c>
      <c r="C28" s="4">
        <v>3310.73</v>
      </c>
      <c r="D28" s="5">
        <f t="shared" si="1"/>
        <v>0.49413880597014925</v>
      </c>
    </row>
    <row r="29" spans="1:4">
      <c r="A29" s="3" t="s">
        <v>21</v>
      </c>
      <c r="B29" s="4">
        <v>3000</v>
      </c>
      <c r="C29" s="4">
        <v>1309.04</v>
      </c>
      <c r="D29" s="5">
        <f t="shared" si="1"/>
        <v>0.43634666666666666</v>
      </c>
    </row>
    <row r="30" spans="1:4">
      <c r="A30" s="3" t="s">
        <v>22</v>
      </c>
      <c r="B30" s="4">
        <v>4513</v>
      </c>
      <c r="C30" s="4">
        <v>3400</v>
      </c>
      <c r="D30" s="5">
        <f t="shared" si="1"/>
        <v>0.75337912696654108</v>
      </c>
    </row>
    <row r="31" spans="1:4">
      <c r="A31" s="3" t="s">
        <v>41</v>
      </c>
      <c r="B31" s="4">
        <v>2600</v>
      </c>
      <c r="C31" s="4">
        <v>1293</v>
      </c>
      <c r="D31" s="5">
        <f t="shared" si="1"/>
        <v>0.49730769230769228</v>
      </c>
    </row>
    <row r="32" spans="1:4">
      <c r="A32" s="3" t="s">
        <v>23</v>
      </c>
      <c r="B32" s="4"/>
      <c r="C32" s="4">
        <v>10</v>
      </c>
      <c r="D32" s="5">
        <v>0</v>
      </c>
    </row>
    <row r="33" spans="1:4">
      <c r="A33" s="22" t="s">
        <v>24</v>
      </c>
      <c r="B33" s="23">
        <f>SUM(B20:B32)</f>
        <v>200000</v>
      </c>
      <c r="C33" s="23">
        <f>SUM(C20:C32)</f>
        <v>107361.38999999997</v>
      </c>
      <c r="D33" s="24">
        <f t="shared" si="1"/>
        <v>0.53680694999999989</v>
      </c>
    </row>
    <row r="34" spans="1:4">
      <c r="A34" s="22" t="s">
        <v>25</v>
      </c>
      <c r="B34" s="25">
        <v>4.125</v>
      </c>
      <c r="C34" s="25">
        <v>4.125</v>
      </c>
      <c r="D34" s="24">
        <f t="shared" si="1"/>
        <v>1</v>
      </c>
    </row>
    <row r="35" spans="1:4">
      <c r="A35" s="26"/>
      <c r="B35" s="27"/>
      <c r="C35" s="27"/>
      <c r="D35" s="28"/>
    </row>
    <row r="36" spans="1:4" ht="31.5">
      <c r="A36" s="14" t="s">
        <v>42</v>
      </c>
      <c r="B36" s="29">
        <v>1145.67</v>
      </c>
      <c r="C36" s="30"/>
      <c r="D36" s="28"/>
    </row>
    <row r="37" spans="1:4">
      <c r="A37" s="31"/>
      <c r="B37" s="32"/>
      <c r="C37" s="33"/>
      <c r="D37" s="34"/>
    </row>
    <row r="38" spans="1:4">
      <c r="A38" s="6" t="s">
        <v>43</v>
      </c>
      <c r="B38" s="35">
        <f>B39+B40+B41</f>
        <v>4421.6400000000003</v>
      </c>
    </row>
    <row r="39" spans="1:4">
      <c r="A39" s="7" t="s">
        <v>44</v>
      </c>
      <c r="B39" s="9">
        <v>432</v>
      </c>
    </row>
    <row r="40" spans="1:4">
      <c r="A40" s="7" t="s">
        <v>45</v>
      </c>
      <c r="B40" s="7">
        <v>3941.04</v>
      </c>
    </row>
    <row r="41" spans="1:4">
      <c r="A41" s="7" t="s">
        <v>46</v>
      </c>
      <c r="B41" s="9">
        <v>48.6</v>
      </c>
    </row>
    <row r="42" spans="1:4">
      <c r="B42" s="41">
        <v>98</v>
      </c>
    </row>
    <row r="43" spans="1:4">
      <c r="A43" s="38" t="s">
        <v>47</v>
      </c>
      <c r="B43" s="38"/>
      <c r="C43" s="38"/>
      <c r="D43" s="38"/>
    </row>
    <row r="44" spans="1:4">
      <c r="A44" s="38"/>
      <c r="B44" s="38"/>
      <c r="C44" s="38"/>
      <c r="D44" s="38"/>
    </row>
    <row r="45" spans="1:4">
      <c r="A45" s="38"/>
      <c r="B45" s="38"/>
      <c r="C45" s="38"/>
      <c r="D45" s="38"/>
    </row>
    <row r="46" spans="1:4">
      <c r="A46" s="10" t="s">
        <v>26</v>
      </c>
      <c r="B46" s="11">
        <v>1375.3</v>
      </c>
    </row>
    <row r="47" spans="1:4">
      <c r="A47" s="10" t="s">
        <v>27</v>
      </c>
      <c r="B47" s="11">
        <v>1109.56</v>
      </c>
    </row>
    <row r="48" spans="1:4">
      <c r="A48" s="10" t="s">
        <v>28</v>
      </c>
      <c r="B48" s="11">
        <v>539.72</v>
      </c>
    </row>
    <row r="49" spans="1:4">
      <c r="A49" s="10" t="s">
        <v>29</v>
      </c>
      <c r="B49" s="11">
        <v>580.52</v>
      </c>
    </row>
    <row r="50" spans="1:4">
      <c r="A50" s="10" t="s">
        <v>48</v>
      </c>
      <c r="B50" s="11">
        <v>0</v>
      </c>
    </row>
    <row r="51" spans="1:4">
      <c r="A51" s="12" t="s">
        <v>49</v>
      </c>
      <c r="B51" s="13">
        <v>561.09</v>
      </c>
    </row>
    <row r="52" spans="1:4">
      <c r="A52" s="12" t="s">
        <v>30</v>
      </c>
      <c r="B52" s="13">
        <v>980.47</v>
      </c>
    </row>
    <row r="53" spans="1:4">
      <c r="A53" s="12" t="s">
        <v>50</v>
      </c>
      <c r="B53" s="13">
        <v>332.26</v>
      </c>
    </row>
    <row r="54" spans="1:4">
      <c r="A54" s="10"/>
      <c r="B54" s="11">
        <f>SUM(B46:B53)</f>
        <v>5478.92</v>
      </c>
    </row>
    <row r="56" spans="1:4">
      <c r="A56" s="38" t="s">
        <v>31</v>
      </c>
      <c r="B56" s="38"/>
      <c r="C56" s="38"/>
      <c r="D56" s="38"/>
    </row>
    <row r="57" spans="1:4">
      <c r="A57" s="38"/>
      <c r="B57" s="38"/>
      <c r="C57" s="38"/>
      <c r="D57" s="38"/>
    </row>
    <row r="58" spans="1:4">
      <c r="A58" s="10" t="s">
        <v>32</v>
      </c>
      <c r="B58" s="11">
        <v>49.4</v>
      </c>
    </row>
    <row r="59" spans="1:4">
      <c r="A59" s="10" t="s">
        <v>33</v>
      </c>
      <c r="B59" s="11">
        <v>384.22</v>
      </c>
    </row>
    <row r="60" spans="1:4">
      <c r="A60" s="10" t="s">
        <v>34</v>
      </c>
      <c r="B60" s="11">
        <v>366</v>
      </c>
    </row>
    <row r="61" spans="1:4">
      <c r="A61" s="10" t="s">
        <v>35</v>
      </c>
      <c r="B61" s="11">
        <v>237.9</v>
      </c>
    </row>
    <row r="62" spans="1:4">
      <c r="A62" s="10" t="s">
        <v>51</v>
      </c>
      <c r="B62" s="11">
        <v>1230</v>
      </c>
    </row>
    <row r="63" spans="1:4">
      <c r="A63" s="10" t="s">
        <v>52</v>
      </c>
      <c r="B63" s="11">
        <v>246</v>
      </c>
    </row>
    <row r="64" spans="1:4">
      <c r="A64" s="10" t="s">
        <v>53</v>
      </c>
      <c r="B64" s="11">
        <v>905.38</v>
      </c>
    </row>
    <row r="65" spans="1:2">
      <c r="A65" s="10" t="s">
        <v>36</v>
      </c>
      <c r="B65" s="11">
        <v>240</v>
      </c>
    </row>
    <row r="66" spans="1:2">
      <c r="A66" s="10"/>
      <c r="B66" s="11">
        <f>SUM(B58:B65)</f>
        <v>3658.9</v>
      </c>
    </row>
    <row r="92" spans="2:2">
      <c r="B92" s="7">
        <v>99</v>
      </c>
    </row>
  </sheetData>
  <mergeCells count="6">
    <mergeCell ref="A43:D45"/>
    <mergeCell ref="A56:D57"/>
    <mergeCell ref="A5:D5"/>
    <mergeCell ref="A6:D6"/>
    <mergeCell ref="A7:D7"/>
    <mergeCell ref="A9:D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 Jesionowska</dc:creator>
  <cp:lastModifiedBy>Andrzej</cp:lastModifiedBy>
  <cp:lastPrinted>2015-08-24T17:47:44Z</cp:lastPrinted>
  <dcterms:created xsi:type="dcterms:W3CDTF">2015-03-27T12:34:19Z</dcterms:created>
  <dcterms:modified xsi:type="dcterms:W3CDTF">2015-08-24T17:47:51Z</dcterms:modified>
</cp:coreProperties>
</file>