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<sst xmlns="http://schemas.openxmlformats.org/spreadsheetml/2006/main" count="86" uniqueCount="63">
  <si>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 xml:space="preserve"> </t>
  </si>
  <si>
    <t>Załącznik Nr 3</t>
  </si>
  <si>
    <t>Rady Gminy Chełmża</t>
  </si>
  <si>
    <t xml:space="preserve">w sprawie zmiany budżetu </t>
  </si>
  <si>
    <t>Gminy na rok 2005</t>
  </si>
  <si>
    <t xml:space="preserve">PRZYCHODY I ROZCHODY (w zł) </t>
  </si>
  <si>
    <t>§</t>
  </si>
  <si>
    <t xml:space="preserve">Nazwa </t>
  </si>
  <si>
    <t xml:space="preserve">              Przychody </t>
  </si>
  <si>
    <t xml:space="preserve">Rozchody </t>
  </si>
  <si>
    <t xml:space="preserve">Przychody z zaciągniętych pożyczek </t>
  </si>
  <si>
    <t xml:space="preserve">i kredytów na rynku krajowym </t>
  </si>
  <si>
    <t xml:space="preserve">Przychody z tytułu innych rozliczeń </t>
  </si>
  <si>
    <t xml:space="preserve">krajowych </t>
  </si>
  <si>
    <t xml:space="preserve">Spłaty otrzymanych krajowych </t>
  </si>
  <si>
    <t xml:space="preserve">pożyczek i kredytów </t>
  </si>
  <si>
    <t xml:space="preserve">Ogółem : </t>
  </si>
  <si>
    <t xml:space="preserve">I. </t>
  </si>
  <si>
    <t xml:space="preserve">Pożyczki do zacignięcia </t>
  </si>
  <si>
    <t>1.</t>
  </si>
  <si>
    <t>ZPORR Projekt Nr 1 "Kanalizacja"</t>
  </si>
  <si>
    <t>2.</t>
  </si>
  <si>
    <t xml:space="preserve">ZPORR Projekt Nr 2 "Sieć wodociągowa"  </t>
  </si>
  <si>
    <t xml:space="preserve">II. </t>
  </si>
  <si>
    <t xml:space="preserve">Kredyty do zaciągnięcia </t>
  </si>
  <si>
    <t xml:space="preserve">SPO "Odnowa wsi" </t>
  </si>
  <si>
    <t>Przebudowa drogi Nr 004</t>
  </si>
  <si>
    <t xml:space="preserve">Skąpe - Dziemiony </t>
  </si>
  <si>
    <t>3.</t>
  </si>
  <si>
    <t>Wydatki bieżące</t>
  </si>
  <si>
    <t>4.</t>
  </si>
  <si>
    <t xml:space="preserve">Projekt Grodno - Zalesie </t>
  </si>
  <si>
    <t xml:space="preserve">5. </t>
  </si>
  <si>
    <t xml:space="preserve">Urządzanie terenów rekreacyjnych </t>
  </si>
  <si>
    <t>6.</t>
  </si>
  <si>
    <t xml:space="preserve">ZPORR Projekt Nr 4 "Łączniki" </t>
  </si>
  <si>
    <t>7.</t>
  </si>
  <si>
    <t xml:space="preserve">Wydatki bieżące - oświata </t>
  </si>
  <si>
    <t xml:space="preserve">Razem : </t>
  </si>
  <si>
    <t xml:space="preserve">Spłata rat z tytułu zaciągniętych kredytów i pożyczek w 2005 roku dotyczy : </t>
  </si>
  <si>
    <t xml:space="preserve">BGŻ Toruń </t>
  </si>
  <si>
    <t xml:space="preserve">kredyt oświaty </t>
  </si>
  <si>
    <t xml:space="preserve">sala gimnastyczna Grzywna </t>
  </si>
  <si>
    <t xml:space="preserve">BIG Toruń </t>
  </si>
  <si>
    <t xml:space="preserve">modernizacja drogi Browina - Brąchnówko </t>
  </si>
  <si>
    <t>WFOŚ i GW</t>
  </si>
  <si>
    <t xml:space="preserve">kanalizacja Grzywna </t>
  </si>
  <si>
    <t xml:space="preserve">kolektor Kończewice - Chełmża </t>
  </si>
  <si>
    <t xml:space="preserve">zakup samochodu FORD </t>
  </si>
  <si>
    <t xml:space="preserve">Bank Spółdzielczy w Toruniu </t>
  </si>
  <si>
    <t xml:space="preserve">zagospodarowanie terenów zieleni w Zalesiu </t>
  </si>
  <si>
    <t>5.</t>
  </si>
  <si>
    <t xml:space="preserve">GBW S.A. o/Toruń </t>
  </si>
  <si>
    <t xml:space="preserve">modernizacja drogi Głuchowo - Kończewice </t>
  </si>
  <si>
    <t>do Uchwały Nr XXXV/289/05</t>
  </si>
  <si>
    <t>z dnia 31 marca 2005 roku</t>
  </si>
  <si>
    <t>8.</t>
  </si>
  <si>
    <t>Modernizacja autobusów szkolnych</t>
  </si>
  <si>
    <t>9.</t>
  </si>
  <si>
    <t xml:space="preserve">Budowa sali gimnastycznej w Głuchowie </t>
  </si>
  <si>
    <t>10.</t>
  </si>
  <si>
    <t xml:space="preserve">Budowa sali gimnastycznej w Pluskowęsach </t>
  </si>
  <si>
    <t xml:space="preserve">PLANOWANY DEFICYT                                                                          2.910.000 zł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</si>
</sst>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164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" xfId="15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15" applyNumberFormat="1" applyFont="1" applyFill="1" applyAlignment="1">
      <alignment horizontal="right"/>
    </xf>
    <xf numFmtId="164" fontId="3" fillId="0" borderId="0" xfId="15" applyNumberFormat="1" applyFont="1" applyFill="1" applyAlignment="1">
      <alignment horizontal="left"/>
    </xf>
    <xf numFmtId="43" fontId="5" fillId="0" borderId="0" xfId="15" applyFont="1" applyFill="1" applyAlignment="1">
      <alignment horizontal="left"/>
    </xf>
    <xf numFmtId="0" fontId="3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5">
      <selection activeCell="F32" sqref="F32"/>
    </sheetView>
  </sheetViews>
  <sheetFormatPr defaultColWidth="9.00390625" defaultRowHeight="12.75"/>
  <cols>
    <col min="1" max="1" width="4.375" style="0" bestFit="1" customWidth="1"/>
    <col min="5" max="5" width="5.75390625" style="0" customWidth="1"/>
    <col min="7" max="7" width="12.75390625" style="0" customWidth="1"/>
    <col min="8" max="8" width="15.875" style="0" customWidth="1"/>
    <col min="9" max="9" width="11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2" t="s">
        <v>0</v>
      </c>
      <c r="I1" s="1"/>
    </row>
    <row r="2" spans="1:9" ht="12.75">
      <c r="A2" s="3"/>
      <c r="B2" s="3"/>
      <c r="C2" s="3"/>
      <c r="D2" s="3"/>
      <c r="E2" s="3"/>
      <c r="F2" s="3"/>
      <c r="G2" s="4" t="s">
        <v>0</v>
      </c>
      <c r="H2" s="4" t="s">
        <v>1</v>
      </c>
      <c r="I2" s="4"/>
    </row>
    <row r="3" spans="1:9" ht="12.75">
      <c r="A3" s="3"/>
      <c r="B3" s="3"/>
      <c r="C3" s="3"/>
      <c r="D3" s="3"/>
      <c r="E3" s="3"/>
      <c r="F3" s="3"/>
      <c r="G3" s="4" t="s">
        <v>0</v>
      </c>
      <c r="H3" s="4" t="s">
        <v>54</v>
      </c>
      <c r="I3" s="4"/>
    </row>
    <row r="4" spans="1:9" ht="12.75">
      <c r="A4" s="3"/>
      <c r="B4" s="3"/>
      <c r="C4" s="3"/>
      <c r="D4" s="3"/>
      <c r="E4" s="3"/>
      <c r="F4" s="3"/>
      <c r="G4" s="4" t="s">
        <v>0</v>
      </c>
      <c r="H4" s="4" t="s">
        <v>2</v>
      </c>
      <c r="I4" s="4"/>
    </row>
    <row r="5" spans="1:9" ht="12.75">
      <c r="A5" s="3"/>
      <c r="B5" s="3"/>
      <c r="C5" s="3"/>
      <c r="D5" s="3"/>
      <c r="E5" s="3"/>
      <c r="F5" s="3"/>
      <c r="G5" s="4" t="s">
        <v>0</v>
      </c>
      <c r="H5" s="4" t="s">
        <v>55</v>
      </c>
      <c r="I5" s="4"/>
    </row>
    <row r="6" spans="1:9" ht="12.75">
      <c r="A6" s="3"/>
      <c r="B6" s="3"/>
      <c r="C6" s="3"/>
      <c r="D6" s="3"/>
      <c r="E6" s="3"/>
      <c r="F6" s="3"/>
      <c r="G6" s="4" t="s">
        <v>0</v>
      </c>
      <c r="H6" s="4" t="s">
        <v>3</v>
      </c>
      <c r="I6" s="4"/>
    </row>
    <row r="7" spans="1:9" ht="12.75">
      <c r="A7" s="3"/>
      <c r="B7" s="3"/>
      <c r="C7" s="3"/>
      <c r="D7" s="3"/>
      <c r="E7" s="3"/>
      <c r="F7" s="3"/>
      <c r="G7" s="4" t="s">
        <v>0</v>
      </c>
      <c r="H7" s="4" t="s">
        <v>4</v>
      </c>
      <c r="I7" s="4"/>
    </row>
    <row r="8" spans="1:9" ht="12.75">
      <c r="A8" s="3"/>
      <c r="B8" s="3"/>
      <c r="C8" s="3"/>
      <c r="D8" s="3"/>
      <c r="E8" s="3"/>
      <c r="F8" s="3"/>
      <c r="G8" s="4" t="s">
        <v>0</v>
      </c>
      <c r="H8" s="4"/>
      <c r="I8" s="4"/>
    </row>
    <row r="9" spans="1:9" ht="12.75">
      <c r="A9" s="3"/>
      <c r="B9" s="3"/>
      <c r="C9" s="3"/>
      <c r="D9" s="3"/>
      <c r="E9" s="3"/>
      <c r="F9" s="3"/>
      <c r="G9" s="5"/>
      <c r="H9" s="5"/>
      <c r="I9" s="5"/>
    </row>
    <row r="10" spans="1:9" ht="15.75">
      <c r="A10" s="19" t="s">
        <v>0</v>
      </c>
      <c r="B10" s="19"/>
      <c r="C10" s="19"/>
      <c r="D10" s="19"/>
      <c r="E10" s="19"/>
      <c r="F10" s="19"/>
      <c r="G10" s="19"/>
      <c r="H10" s="19"/>
      <c r="I10" s="19"/>
    </row>
    <row r="11" spans="1:9" ht="15.75">
      <c r="A11" s="19" t="s">
        <v>5</v>
      </c>
      <c r="B11" s="19"/>
      <c r="C11" s="19"/>
      <c r="D11" s="19"/>
      <c r="E11" s="19"/>
      <c r="F11" s="19"/>
      <c r="G11" s="19"/>
      <c r="H11" s="19"/>
      <c r="I11" s="19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25" t="s">
        <v>62</v>
      </c>
      <c r="B14" s="25"/>
      <c r="C14" s="25"/>
      <c r="D14" s="25"/>
      <c r="E14" s="25"/>
      <c r="F14" s="25"/>
      <c r="G14" s="25"/>
      <c r="H14" s="25"/>
      <c r="I14" s="25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6" t="s">
        <v>6</v>
      </c>
      <c r="B16" s="19" t="s">
        <v>7</v>
      </c>
      <c r="C16" s="19"/>
      <c r="D16" s="19"/>
      <c r="E16" s="19"/>
      <c r="F16" s="19" t="s">
        <v>8</v>
      </c>
      <c r="G16" s="19"/>
      <c r="H16" s="26" t="s">
        <v>9</v>
      </c>
      <c r="I16" s="26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6">
        <v>952</v>
      </c>
      <c r="B18" s="22" t="s">
        <v>10</v>
      </c>
      <c r="C18" s="22"/>
      <c r="D18" s="22"/>
      <c r="E18" s="22"/>
      <c r="F18" s="24">
        <v>2910000</v>
      </c>
      <c r="G18" s="24"/>
      <c r="H18" s="7"/>
      <c r="I18" s="7"/>
    </row>
    <row r="19" spans="1:9" ht="15.75">
      <c r="A19" s="7"/>
      <c r="B19" s="22" t="s">
        <v>11</v>
      </c>
      <c r="C19" s="22"/>
      <c r="D19" s="22"/>
      <c r="E19" s="22"/>
      <c r="F19" s="7"/>
      <c r="G19" s="7"/>
      <c r="H19" s="7"/>
      <c r="I19" s="7"/>
    </row>
    <row r="20" spans="1:9" ht="15.75">
      <c r="A20" s="7"/>
      <c r="B20" s="7"/>
      <c r="C20" s="7"/>
      <c r="D20" s="7"/>
      <c r="E20" s="7"/>
      <c r="F20" s="7"/>
      <c r="G20" s="7"/>
      <c r="H20" s="7"/>
      <c r="I20" s="7"/>
    </row>
    <row r="21" spans="1:9" ht="15.75">
      <c r="A21" s="6">
        <v>955</v>
      </c>
      <c r="B21" s="22" t="s">
        <v>12</v>
      </c>
      <c r="C21" s="22"/>
      <c r="D21" s="22"/>
      <c r="E21" s="22"/>
      <c r="F21" s="21">
        <v>607500</v>
      </c>
      <c r="G21" s="21"/>
      <c r="H21" s="7"/>
      <c r="I21" s="7"/>
    </row>
    <row r="22" spans="1:9" ht="15.75">
      <c r="A22" s="7"/>
      <c r="B22" s="22" t="s">
        <v>13</v>
      </c>
      <c r="C22" s="22"/>
      <c r="D22" s="22"/>
      <c r="E22" s="22"/>
      <c r="F22" s="7"/>
      <c r="G22" s="7"/>
      <c r="H22" s="7"/>
      <c r="I22" s="7"/>
    </row>
    <row r="23" spans="1:9" ht="15.75">
      <c r="A23" s="7"/>
      <c r="B23" s="7"/>
      <c r="C23" s="7"/>
      <c r="D23" s="7"/>
      <c r="E23" s="7"/>
      <c r="F23" s="7"/>
      <c r="G23" s="7"/>
      <c r="H23" s="7"/>
      <c r="I23" s="7"/>
    </row>
    <row r="24" spans="1:9" ht="15.75">
      <c r="A24" s="6">
        <v>992</v>
      </c>
      <c r="B24" s="22" t="s">
        <v>14</v>
      </c>
      <c r="C24" s="22"/>
      <c r="D24" s="22"/>
      <c r="E24" s="22"/>
      <c r="F24" s="7"/>
      <c r="G24" s="7"/>
      <c r="H24" s="23">
        <v>607500</v>
      </c>
      <c r="I24" s="23"/>
    </row>
    <row r="25" spans="1:9" ht="15.75">
      <c r="A25" s="7"/>
      <c r="B25" s="22" t="s">
        <v>15</v>
      </c>
      <c r="C25" s="22"/>
      <c r="D25" s="22"/>
      <c r="E25" s="22"/>
      <c r="F25" s="7"/>
      <c r="G25" s="7"/>
      <c r="H25" s="7"/>
      <c r="I25" s="7"/>
    </row>
    <row r="26" spans="1:9" ht="15.75">
      <c r="A26" s="7"/>
      <c r="B26" s="8"/>
      <c r="C26" s="8"/>
      <c r="D26" s="8"/>
      <c r="E26" s="8"/>
      <c r="F26" s="7"/>
      <c r="G26" s="7"/>
      <c r="H26" s="7"/>
      <c r="I26" s="7"/>
    </row>
    <row r="27" spans="1:9" ht="15.75">
      <c r="A27" s="7"/>
      <c r="B27" s="8"/>
      <c r="C27" s="8"/>
      <c r="D27" s="8"/>
      <c r="E27" s="8"/>
      <c r="F27" s="7"/>
      <c r="G27" s="7"/>
      <c r="H27" s="7"/>
      <c r="I27" s="7"/>
    </row>
    <row r="28" spans="1:9" ht="15.75">
      <c r="A28" s="7"/>
      <c r="B28" s="8"/>
      <c r="C28" s="8"/>
      <c r="D28" s="8"/>
      <c r="E28" s="8"/>
      <c r="F28" s="7"/>
      <c r="G28" s="7"/>
      <c r="H28" s="7"/>
      <c r="I28" s="7"/>
    </row>
    <row r="29" spans="1:9" ht="16.5" thickBot="1">
      <c r="A29" s="7"/>
      <c r="B29" s="7"/>
      <c r="C29" s="7"/>
      <c r="D29" s="9"/>
      <c r="E29" s="9"/>
      <c r="F29" s="9"/>
      <c r="G29" s="9"/>
      <c r="H29" s="9"/>
      <c r="I29" s="9"/>
    </row>
    <row r="30" spans="1:9" ht="15.75">
      <c r="A30" s="10"/>
      <c r="B30" s="10"/>
      <c r="C30" s="10"/>
      <c r="D30" s="11" t="s">
        <v>16</v>
      </c>
      <c r="E30" s="7"/>
      <c r="F30" s="20">
        <f>SUM(F18:G29)</f>
        <v>3517500</v>
      </c>
      <c r="G30" s="19"/>
      <c r="H30" s="21">
        <f>SUM(H18:I29)</f>
        <v>607500</v>
      </c>
      <c r="I30" s="21"/>
    </row>
    <row r="31" spans="1:9" ht="15.75">
      <c r="A31" s="7"/>
      <c r="B31" s="7"/>
      <c r="C31" s="7"/>
      <c r="D31" s="7"/>
      <c r="E31" s="7"/>
      <c r="F31" s="7"/>
      <c r="G31" s="7"/>
      <c r="H31" s="7"/>
      <c r="I31" s="7"/>
    </row>
    <row r="32" spans="1:9" ht="15.75">
      <c r="A32" s="7"/>
      <c r="B32" s="7"/>
      <c r="C32" s="7"/>
      <c r="D32" s="7"/>
      <c r="E32" s="7"/>
      <c r="F32" s="7"/>
      <c r="G32" s="7"/>
      <c r="H32" s="7"/>
      <c r="I32" s="7"/>
    </row>
    <row r="33" spans="1:9" ht="15.75">
      <c r="A33" s="7"/>
      <c r="B33" s="7"/>
      <c r="C33" s="7"/>
      <c r="D33" s="7"/>
      <c r="E33" s="7"/>
      <c r="F33" s="7"/>
      <c r="G33" s="7"/>
      <c r="H33" s="7"/>
      <c r="I33" s="7"/>
    </row>
    <row r="34" spans="1:9" ht="15.75">
      <c r="A34" s="7"/>
      <c r="B34" s="7"/>
      <c r="C34" s="7"/>
      <c r="D34" s="7"/>
      <c r="E34" s="7"/>
      <c r="F34" s="7"/>
      <c r="G34" s="7"/>
      <c r="H34" s="7"/>
      <c r="I34" s="7"/>
    </row>
    <row r="35" spans="1:9" ht="15.75">
      <c r="A35" s="7"/>
      <c r="B35" s="7"/>
      <c r="C35" s="7"/>
      <c r="D35" s="7"/>
      <c r="E35" s="7"/>
      <c r="F35" s="7"/>
      <c r="G35" s="7"/>
      <c r="H35" s="7"/>
      <c r="I35" s="7"/>
    </row>
    <row r="36" spans="1:9" ht="15.75">
      <c r="A36" s="7"/>
      <c r="B36" s="7"/>
      <c r="C36" s="7"/>
      <c r="D36" s="7"/>
      <c r="E36" s="7"/>
      <c r="F36" s="7"/>
      <c r="G36" s="7"/>
      <c r="H36" s="7"/>
      <c r="I36" s="7"/>
    </row>
    <row r="37" spans="1:9" ht="15.75">
      <c r="A37" s="7"/>
      <c r="B37" s="7"/>
      <c r="C37" s="7"/>
      <c r="D37" s="7"/>
      <c r="E37" s="7"/>
      <c r="F37" s="7"/>
      <c r="G37" s="7"/>
      <c r="H37" s="7"/>
      <c r="I37" s="7"/>
    </row>
    <row r="38" spans="1:9" ht="15.75">
      <c r="A38" s="7"/>
      <c r="B38" s="7"/>
      <c r="C38" s="7"/>
      <c r="D38" s="7"/>
      <c r="E38" s="7"/>
      <c r="F38" s="7"/>
      <c r="G38" s="7"/>
      <c r="H38" s="7"/>
      <c r="I38" s="7"/>
    </row>
    <row r="39" spans="1:9" ht="15.75">
      <c r="A39" s="7"/>
      <c r="B39" s="7"/>
      <c r="C39" s="7"/>
      <c r="D39" s="7"/>
      <c r="E39" s="7"/>
      <c r="F39" s="7"/>
      <c r="G39" s="7"/>
      <c r="H39" s="7"/>
      <c r="I39" s="7"/>
    </row>
    <row r="40" spans="1:9" ht="15.75">
      <c r="A40" s="7"/>
      <c r="B40" s="7"/>
      <c r="C40" s="7"/>
      <c r="D40" s="7"/>
      <c r="E40" s="7"/>
      <c r="F40" s="7"/>
      <c r="G40" s="7"/>
      <c r="H40" s="7"/>
      <c r="I40" s="7"/>
    </row>
    <row r="41" spans="1:9" ht="15.75">
      <c r="A41" s="7"/>
      <c r="B41" s="7"/>
      <c r="C41" s="7"/>
      <c r="D41" s="7"/>
      <c r="E41" s="7"/>
      <c r="F41" s="7"/>
      <c r="G41" s="7"/>
      <c r="H41" s="7"/>
      <c r="I41" s="7"/>
    </row>
    <row r="42" spans="1:9" ht="15.75">
      <c r="A42" s="7"/>
      <c r="B42" s="7"/>
      <c r="C42" s="7"/>
      <c r="D42" s="7"/>
      <c r="E42" s="7"/>
      <c r="F42" s="7"/>
      <c r="G42" s="7"/>
      <c r="H42" s="7"/>
      <c r="I42" s="7"/>
    </row>
    <row r="43" spans="1:9" ht="15.75">
      <c r="A43" s="7"/>
      <c r="B43" s="7"/>
      <c r="C43" s="7"/>
      <c r="D43" s="7"/>
      <c r="E43" s="7"/>
      <c r="F43" s="7"/>
      <c r="G43" s="7"/>
      <c r="H43" s="7"/>
      <c r="I43" s="7"/>
    </row>
    <row r="44" spans="1:9" ht="15.75">
      <c r="A44" s="7"/>
      <c r="B44" s="7"/>
      <c r="C44" s="7"/>
      <c r="D44" s="7"/>
      <c r="E44" s="7"/>
      <c r="F44" s="7"/>
      <c r="G44" s="7"/>
      <c r="H44" s="7"/>
      <c r="I44" s="7"/>
    </row>
    <row r="45" spans="1:9" ht="15.75">
      <c r="A45" s="7"/>
      <c r="B45" s="7"/>
      <c r="C45" s="7"/>
      <c r="D45" s="7"/>
      <c r="E45" s="7"/>
      <c r="F45" s="7"/>
      <c r="G45" s="7"/>
      <c r="H45" s="7"/>
      <c r="I45" s="7"/>
    </row>
    <row r="46" spans="1:9" ht="15.75">
      <c r="A46" s="7"/>
      <c r="B46" s="7"/>
      <c r="C46" s="7"/>
      <c r="D46" s="7"/>
      <c r="E46" s="7"/>
      <c r="F46" s="7"/>
      <c r="G46" s="7"/>
      <c r="H46" s="7"/>
      <c r="I46" s="7"/>
    </row>
    <row r="47" spans="1:9" ht="15.75">
      <c r="A47" s="7"/>
      <c r="B47" s="7"/>
      <c r="C47" s="7"/>
      <c r="D47" s="7"/>
      <c r="E47" s="7"/>
      <c r="F47" s="7"/>
      <c r="G47" s="7"/>
      <c r="H47" s="7"/>
      <c r="I47" s="7"/>
    </row>
    <row r="48" spans="1:9" ht="15.75">
      <c r="A48" s="11" t="s">
        <v>17</v>
      </c>
      <c r="B48" s="11" t="s">
        <v>18</v>
      </c>
      <c r="C48" s="11"/>
      <c r="D48" s="7"/>
      <c r="E48" s="7"/>
      <c r="F48" s="7"/>
      <c r="G48" s="7"/>
      <c r="H48" s="12">
        <f>SUM(H51:H54)</f>
        <v>600000</v>
      </c>
      <c r="I48" s="7"/>
    </row>
    <row r="49" spans="1:9" ht="15.75">
      <c r="A49" s="7" t="s">
        <v>0</v>
      </c>
      <c r="B49" s="7"/>
      <c r="C49" s="7"/>
      <c r="D49" s="7"/>
      <c r="E49" s="7"/>
      <c r="F49" s="7"/>
      <c r="G49" s="7"/>
      <c r="H49" s="13"/>
      <c r="I49" s="7"/>
    </row>
    <row r="50" spans="1:9" ht="15.75">
      <c r="A50" s="7"/>
      <c r="B50" s="7"/>
      <c r="C50" s="7"/>
      <c r="D50" s="7"/>
      <c r="E50" s="7"/>
      <c r="F50" s="7"/>
      <c r="G50" s="7"/>
      <c r="H50" s="13"/>
      <c r="I50" s="7"/>
    </row>
    <row r="51" spans="1:9" ht="15.75">
      <c r="A51" s="14" t="s">
        <v>19</v>
      </c>
      <c r="B51" s="7" t="s">
        <v>20</v>
      </c>
      <c r="C51" s="7"/>
      <c r="D51" s="7"/>
      <c r="E51" s="7"/>
      <c r="F51" s="7"/>
      <c r="G51" s="7"/>
      <c r="H51" s="13">
        <v>450000</v>
      </c>
      <c r="I51" s="7"/>
    </row>
    <row r="52" spans="1:9" ht="15.75">
      <c r="A52" s="14"/>
      <c r="B52" s="7" t="s">
        <v>0</v>
      </c>
      <c r="C52" s="7"/>
      <c r="D52" s="7"/>
      <c r="E52" s="7"/>
      <c r="F52" s="7"/>
      <c r="G52" s="7"/>
      <c r="H52" s="13"/>
      <c r="I52" s="7"/>
    </row>
    <row r="53" spans="1:9" ht="15.75">
      <c r="A53" s="14" t="s">
        <v>21</v>
      </c>
      <c r="B53" s="22" t="s">
        <v>22</v>
      </c>
      <c r="C53" s="22"/>
      <c r="D53" s="22"/>
      <c r="E53" s="22"/>
      <c r="F53" s="22"/>
      <c r="G53" s="7"/>
      <c r="H53" s="13">
        <v>150000</v>
      </c>
      <c r="I53" s="7"/>
    </row>
    <row r="54" spans="1:9" ht="15.75">
      <c r="A54" s="14"/>
      <c r="B54" s="22" t="s">
        <v>0</v>
      </c>
      <c r="C54" s="22"/>
      <c r="D54" s="22"/>
      <c r="E54" s="22"/>
      <c r="F54" s="22"/>
      <c r="G54" s="7"/>
      <c r="H54" s="13"/>
      <c r="I54" s="7"/>
    </row>
    <row r="55" spans="1:9" ht="15.75">
      <c r="A55" s="14"/>
      <c r="B55" s="7"/>
      <c r="C55" s="7"/>
      <c r="D55" s="7"/>
      <c r="E55" s="7"/>
      <c r="F55" s="7"/>
      <c r="G55" s="7"/>
      <c r="H55" s="13"/>
      <c r="I55" s="7"/>
    </row>
    <row r="56" spans="1:9" ht="15.75">
      <c r="A56" s="6" t="s">
        <v>23</v>
      </c>
      <c r="B56" s="11" t="s">
        <v>24</v>
      </c>
      <c r="C56" s="7"/>
      <c r="D56" s="7"/>
      <c r="E56" s="7"/>
      <c r="F56" s="7"/>
      <c r="G56" s="7"/>
      <c r="H56" s="12">
        <f>H58+H60+H63+H65+H67+H69+H71+H73+H75+H77</f>
        <v>2310000</v>
      </c>
      <c r="I56" s="7"/>
    </row>
    <row r="57" spans="1:9" ht="15.75">
      <c r="A57" s="14"/>
      <c r="B57" s="7"/>
      <c r="C57" s="7"/>
      <c r="D57" s="7"/>
      <c r="E57" s="7"/>
      <c r="F57" s="7"/>
      <c r="G57" s="7"/>
      <c r="H57" s="13"/>
      <c r="I57" s="7"/>
    </row>
    <row r="58" spans="1:9" ht="15.75">
      <c r="A58" s="14" t="s">
        <v>19</v>
      </c>
      <c r="B58" s="7" t="s">
        <v>25</v>
      </c>
      <c r="C58" s="7"/>
      <c r="D58" s="7"/>
      <c r="E58" s="7"/>
      <c r="F58" s="7"/>
      <c r="G58" s="7"/>
      <c r="H58" s="13">
        <v>350000</v>
      </c>
      <c r="I58" s="7"/>
    </row>
    <row r="59" spans="1:9" ht="15.75">
      <c r="A59" s="14"/>
      <c r="B59" s="7"/>
      <c r="C59" s="7"/>
      <c r="D59" s="7"/>
      <c r="E59" s="7"/>
      <c r="F59" s="7"/>
      <c r="G59" s="7"/>
      <c r="H59" s="13" t="s">
        <v>0</v>
      </c>
      <c r="I59" s="7"/>
    </row>
    <row r="60" spans="1:9" ht="15.75">
      <c r="A60" s="14" t="s">
        <v>21</v>
      </c>
      <c r="B60" s="7" t="s">
        <v>26</v>
      </c>
      <c r="C60" s="7"/>
      <c r="D60" s="7"/>
      <c r="E60" s="7"/>
      <c r="F60" s="7"/>
      <c r="G60" s="7"/>
      <c r="H60" s="13">
        <v>370000</v>
      </c>
      <c r="I60" s="7"/>
    </row>
    <row r="61" spans="1:9" ht="15.75">
      <c r="A61" s="14"/>
      <c r="B61" s="7" t="s">
        <v>27</v>
      </c>
      <c r="C61" s="7"/>
      <c r="D61" s="7"/>
      <c r="E61" s="7"/>
      <c r="F61" s="7"/>
      <c r="G61" s="7"/>
      <c r="H61" s="13"/>
      <c r="I61" s="7"/>
    </row>
    <row r="62" spans="1:9" ht="15.75">
      <c r="A62" s="14"/>
      <c r="B62" s="7"/>
      <c r="C62" s="7"/>
      <c r="D62" s="7"/>
      <c r="E62" s="7"/>
      <c r="F62" s="7"/>
      <c r="G62" s="7"/>
      <c r="H62" s="13"/>
      <c r="I62" s="7"/>
    </row>
    <row r="63" spans="1:9" ht="15.75">
      <c r="A63" s="14" t="s">
        <v>28</v>
      </c>
      <c r="B63" s="7" t="s">
        <v>29</v>
      </c>
      <c r="C63" s="7"/>
      <c r="D63" s="7"/>
      <c r="E63" s="7"/>
      <c r="F63" s="7"/>
      <c r="G63" s="7"/>
      <c r="H63" s="13">
        <v>440000</v>
      </c>
      <c r="I63" s="7"/>
    </row>
    <row r="64" spans="1:9" ht="15.75">
      <c r="A64" s="14"/>
      <c r="B64" s="7"/>
      <c r="C64" s="7"/>
      <c r="D64" s="7"/>
      <c r="E64" s="7"/>
      <c r="F64" s="7"/>
      <c r="G64" s="7"/>
      <c r="H64" s="13"/>
      <c r="I64" s="7"/>
    </row>
    <row r="65" spans="1:9" ht="15.75">
      <c r="A65" s="14" t="s">
        <v>30</v>
      </c>
      <c r="B65" s="7" t="s">
        <v>31</v>
      </c>
      <c r="C65" s="7"/>
      <c r="D65" s="7"/>
      <c r="E65" s="7"/>
      <c r="F65" s="7"/>
      <c r="G65" s="7"/>
      <c r="H65" s="13">
        <v>130000</v>
      </c>
      <c r="I65" s="7"/>
    </row>
    <row r="66" spans="1:9" ht="15.75">
      <c r="A66" s="14"/>
      <c r="B66" s="7"/>
      <c r="C66" s="7"/>
      <c r="D66" s="7"/>
      <c r="E66" s="7"/>
      <c r="F66" s="7"/>
      <c r="G66" s="7"/>
      <c r="H66" s="13"/>
      <c r="I66" s="7"/>
    </row>
    <row r="67" spans="1:9" ht="15.75">
      <c r="A67" s="14" t="s">
        <v>32</v>
      </c>
      <c r="B67" s="7" t="s">
        <v>33</v>
      </c>
      <c r="C67" s="7"/>
      <c r="D67" s="7"/>
      <c r="E67" s="7"/>
      <c r="F67" s="7"/>
      <c r="G67" s="7"/>
      <c r="H67" s="13">
        <v>50000</v>
      </c>
      <c r="I67" s="7"/>
    </row>
    <row r="68" spans="1:9" ht="15.75">
      <c r="A68" s="14"/>
      <c r="B68" s="7"/>
      <c r="C68" s="7"/>
      <c r="D68" s="7"/>
      <c r="E68" s="7"/>
      <c r="F68" s="7"/>
      <c r="G68" s="7"/>
      <c r="H68" s="13"/>
      <c r="I68" s="7"/>
    </row>
    <row r="69" spans="1:9" ht="15.75">
      <c r="A69" s="14" t="s">
        <v>34</v>
      </c>
      <c r="B69" s="7" t="s">
        <v>35</v>
      </c>
      <c r="C69" s="7"/>
      <c r="D69" s="7"/>
      <c r="E69" s="7"/>
      <c r="F69" s="7"/>
      <c r="G69" s="7"/>
      <c r="H69" s="13">
        <v>100000</v>
      </c>
      <c r="I69" s="7"/>
    </row>
    <row r="70" spans="1:9" ht="15.75">
      <c r="A70" s="14"/>
      <c r="B70" s="7"/>
      <c r="C70" s="7"/>
      <c r="D70" s="7"/>
      <c r="E70" s="7"/>
      <c r="F70" s="7"/>
      <c r="G70" s="7"/>
      <c r="H70" s="13"/>
      <c r="I70" s="7"/>
    </row>
    <row r="71" spans="1:9" ht="15.75">
      <c r="A71" s="14" t="s">
        <v>36</v>
      </c>
      <c r="B71" s="7" t="s">
        <v>37</v>
      </c>
      <c r="C71" s="7"/>
      <c r="D71" s="7"/>
      <c r="E71" s="7"/>
      <c r="F71" s="7"/>
      <c r="G71" s="7"/>
      <c r="H71" s="13">
        <v>580000</v>
      </c>
      <c r="I71" s="7"/>
    </row>
    <row r="72" spans="1:9" ht="15.75">
      <c r="A72" s="14"/>
      <c r="B72" s="7"/>
      <c r="C72" s="7"/>
      <c r="D72" s="7"/>
      <c r="E72" s="7"/>
      <c r="F72" s="7"/>
      <c r="G72" s="7"/>
      <c r="H72" s="13"/>
      <c r="I72" s="7"/>
    </row>
    <row r="73" spans="1:9" ht="15.75">
      <c r="A73" s="14" t="s">
        <v>56</v>
      </c>
      <c r="B73" s="7" t="s">
        <v>57</v>
      </c>
      <c r="C73" s="7"/>
      <c r="D73" s="7"/>
      <c r="E73" s="7"/>
      <c r="F73" s="7"/>
      <c r="G73" s="7"/>
      <c r="H73" s="13">
        <v>150000</v>
      </c>
      <c r="I73" s="7"/>
    </row>
    <row r="74" spans="1:9" ht="15.75">
      <c r="A74" s="14"/>
      <c r="B74" s="7"/>
      <c r="C74" s="7"/>
      <c r="D74" s="7"/>
      <c r="E74" s="7"/>
      <c r="F74" s="7"/>
      <c r="G74" s="7"/>
      <c r="H74" s="13"/>
      <c r="I74" s="7"/>
    </row>
    <row r="75" spans="1:9" ht="15.75">
      <c r="A75" s="14" t="s">
        <v>58</v>
      </c>
      <c r="B75" s="7" t="s">
        <v>59</v>
      </c>
      <c r="C75" s="7"/>
      <c r="D75" s="7"/>
      <c r="E75" s="7"/>
      <c r="F75" s="7"/>
      <c r="G75" s="7"/>
      <c r="H75" s="13">
        <v>70000</v>
      </c>
      <c r="I75" s="7"/>
    </row>
    <row r="76" spans="1:9" ht="15.75">
      <c r="A76" s="14"/>
      <c r="B76" s="7"/>
      <c r="C76" s="7"/>
      <c r="D76" s="7"/>
      <c r="E76" s="7"/>
      <c r="F76" s="7"/>
      <c r="G76" s="7"/>
      <c r="H76" s="13"/>
      <c r="I76" s="7"/>
    </row>
    <row r="77" spans="1:9" ht="15.75">
      <c r="A77" s="14" t="s">
        <v>60</v>
      </c>
      <c r="B77" s="7" t="s">
        <v>61</v>
      </c>
      <c r="C77" s="7"/>
      <c r="D77" s="7"/>
      <c r="E77" s="7"/>
      <c r="F77" s="7"/>
      <c r="G77" s="7"/>
      <c r="H77" s="13">
        <v>70000</v>
      </c>
      <c r="I77" s="7"/>
    </row>
    <row r="78" spans="1:9" ht="16.5" thickBot="1">
      <c r="A78" s="7"/>
      <c r="B78" s="7"/>
      <c r="C78" s="7"/>
      <c r="D78" s="9"/>
      <c r="E78" s="9"/>
      <c r="F78" s="9"/>
      <c r="G78" s="9"/>
      <c r="H78" s="15"/>
      <c r="I78" s="10"/>
    </row>
    <row r="79" spans="1:9" ht="15.75">
      <c r="A79" s="7"/>
      <c r="B79" s="7"/>
      <c r="C79" s="7"/>
      <c r="D79" s="11" t="s">
        <v>38</v>
      </c>
      <c r="E79" s="7"/>
      <c r="F79" s="7"/>
      <c r="G79" s="7"/>
      <c r="H79" s="12">
        <f>H56+H48</f>
        <v>2910000</v>
      </c>
      <c r="I79" s="10"/>
    </row>
    <row r="80" spans="1:9" ht="15.75">
      <c r="A80" s="7"/>
      <c r="B80" s="7"/>
      <c r="C80" s="7"/>
      <c r="D80" s="7"/>
      <c r="E80" s="7"/>
      <c r="F80" s="7"/>
      <c r="G80" s="7"/>
      <c r="H80" s="13"/>
      <c r="I80" s="7"/>
    </row>
    <row r="81" spans="1:9" ht="15.75">
      <c r="A81" s="7"/>
      <c r="B81" s="7"/>
      <c r="C81" s="7"/>
      <c r="D81" s="7"/>
      <c r="E81" s="7"/>
      <c r="F81" s="7"/>
      <c r="G81" s="7"/>
      <c r="H81" s="13"/>
      <c r="I81" s="7"/>
    </row>
    <row r="82" spans="1:9" ht="15.75">
      <c r="A82" s="7"/>
      <c r="B82" s="7"/>
      <c r="C82" s="7"/>
      <c r="D82" s="7"/>
      <c r="E82" s="7"/>
      <c r="F82" s="7"/>
      <c r="G82" s="7"/>
      <c r="H82" s="13"/>
      <c r="I82" s="7"/>
    </row>
    <row r="83" spans="1:9" ht="15.75">
      <c r="A83" s="7"/>
      <c r="B83" s="7"/>
      <c r="C83" s="7"/>
      <c r="D83" s="7"/>
      <c r="E83" s="7"/>
      <c r="F83" s="7"/>
      <c r="G83" s="7"/>
      <c r="H83" s="13"/>
      <c r="I83" s="7"/>
    </row>
    <row r="84" spans="1:9" ht="15.75">
      <c r="A84" s="7"/>
      <c r="B84" s="7"/>
      <c r="C84" s="7"/>
      <c r="D84" s="7"/>
      <c r="E84" s="7"/>
      <c r="F84" s="7"/>
      <c r="G84" s="7"/>
      <c r="H84" s="13"/>
      <c r="I84" s="7"/>
    </row>
    <row r="85" spans="1:9" ht="15.75">
      <c r="A85" s="7"/>
      <c r="B85" s="7"/>
      <c r="C85" s="7"/>
      <c r="D85" s="7"/>
      <c r="E85" s="7"/>
      <c r="F85" s="7"/>
      <c r="G85" s="7"/>
      <c r="H85" s="13"/>
      <c r="I85" s="7"/>
    </row>
    <row r="86" spans="1:9" ht="15.75">
      <c r="A86" s="7"/>
      <c r="B86" s="7"/>
      <c r="C86" s="7"/>
      <c r="D86" s="7"/>
      <c r="E86" s="7"/>
      <c r="F86" s="7"/>
      <c r="G86" s="7"/>
      <c r="H86" s="13"/>
      <c r="I86" s="7"/>
    </row>
    <row r="87" spans="1:9" ht="15.75">
      <c r="A87" s="7"/>
      <c r="B87" s="7"/>
      <c r="C87" s="7"/>
      <c r="D87" s="7"/>
      <c r="E87" s="7"/>
      <c r="F87" s="7"/>
      <c r="G87" s="7"/>
      <c r="H87" s="13"/>
      <c r="I87" s="7"/>
    </row>
    <row r="88" spans="1:9" ht="15.75">
      <c r="A88" s="7"/>
      <c r="B88" s="7"/>
      <c r="C88" s="7"/>
      <c r="D88" s="7"/>
      <c r="E88" s="7"/>
      <c r="F88" s="7"/>
      <c r="G88" s="7"/>
      <c r="H88" s="13"/>
      <c r="I88" s="7"/>
    </row>
    <row r="89" spans="1:9" ht="15.75">
      <c r="A89" s="7"/>
      <c r="B89" s="7"/>
      <c r="C89" s="7"/>
      <c r="D89" s="7"/>
      <c r="E89" s="7"/>
      <c r="F89" s="7"/>
      <c r="G89" s="7"/>
      <c r="H89" s="13"/>
      <c r="I89" s="7"/>
    </row>
    <row r="90" spans="1:9" ht="15.75">
      <c r="A90" s="7"/>
      <c r="B90" s="7"/>
      <c r="C90" s="7"/>
      <c r="D90" s="7"/>
      <c r="E90" s="7"/>
      <c r="F90" s="7"/>
      <c r="G90" s="7"/>
      <c r="H90" s="13"/>
      <c r="I90" s="7"/>
    </row>
    <row r="91" spans="1:9" ht="15.75">
      <c r="A91" s="7"/>
      <c r="B91" s="7"/>
      <c r="C91" s="7"/>
      <c r="D91" s="7"/>
      <c r="E91" s="7"/>
      <c r="F91" s="7"/>
      <c r="G91" s="7"/>
      <c r="H91" s="13"/>
      <c r="I91" s="7"/>
    </row>
    <row r="92" spans="1:9" ht="15.75">
      <c r="A92" s="7"/>
      <c r="B92" s="7"/>
      <c r="C92" s="7"/>
      <c r="D92" s="7"/>
      <c r="E92" s="7"/>
      <c r="F92" s="7"/>
      <c r="G92" s="7"/>
      <c r="H92" s="13"/>
      <c r="I92" s="7"/>
    </row>
    <row r="93" spans="1:9" ht="15.75">
      <c r="A93" s="19" t="s">
        <v>39</v>
      </c>
      <c r="B93" s="19"/>
      <c r="C93" s="19"/>
      <c r="D93" s="19"/>
      <c r="E93" s="19"/>
      <c r="F93" s="19"/>
      <c r="G93" s="19"/>
      <c r="H93" s="19"/>
      <c r="I93" s="19"/>
    </row>
    <row r="94" spans="1:9" ht="15.75">
      <c r="A94" s="7"/>
      <c r="B94" s="7"/>
      <c r="C94" s="7"/>
      <c r="D94" s="7"/>
      <c r="E94" s="7"/>
      <c r="F94" s="7"/>
      <c r="G94" s="7"/>
      <c r="H94" s="7"/>
      <c r="I94" s="7"/>
    </row>
    <row r="95" spans="1:9" ht="15.75">
      <c r="A95" s="7" t="s">
        <v>19</v>
      </c>
      <c r="B95" s="16" t="s">
        <v>40</v>
      </c>
      <c r="C95" s="16"/>
      <c r="D95" s="16"/>
      <c r="E95" s="16"/>
      <c r="F95" s="16"/>
      <c r="G95" s="7"/>
      <c r="H95" s="12">
        <f>G96+G97</f>
        <v>155000</v>
      </c>
      <c r="I95" s="7"/>
    </row>
    <row r="96" spans="1:9" ht="15.75">
      <c r="A96" s="7"/>
      <c r="B96" s="16" t="s">
        <v>41</v>
      </c>
      <c r="C96" s="16"/>
      <c r="D96" s="16"/>
      <c r="E96" s="16"/>
      <c r="F96" s="16" t="s">
        <v>0</v>
      </c>
      <c r="G96" s="13">
        <v>75000</v>
      </c>
      <c r="H96" s="13"/>
      <c r="I96" s="7"/>
    </row>
    <row r="97" spans="1:9" ht="15.75">
      <c r="A97" s="7"/>
      <c r="B97" s="16" t="s">
        <v>42</v>
      </c>
      <c r="C97" s="16"/>
      <c r="D97" s="16"/>
      <c r="E97" s="16"/>
      <c r="F97" s="16"/>
      <c r="G97" s="13">
        <v>80000</v>
      </c>
      <c r="H97" s="13"/>
      <c r="I97" s="7"/>
    </row>
    <row r="98" spans="1:9" ht="15.75">
      <c r="A98" s="7"/>
      <c r="B98" s="16"/>
      <c r="C98" s="16"/>
      <c r="D98" s="16"/>
      <c r="E98" s="16"/>
      <c r="F98" s="16"/>
      <c r="G98" s="13"/>
      <c r="H98" s="13"/>
      <c r="I98" s="7"/>
    </row>
    <row r="99" spans="1:9" ht="15.75">
      <c r="A99" s="7" t="s">
        <v>21</v>
      </c>
      <c r="B99" s="16" t="s">
        <v>43</v>
      </c>
      <c r="C99" s="16"/>
      <c r="D99" s="16"/>
      <c r="E99" s="16"/>
      <c r="F99" s="16"/>
      <c r="G99" s="13"/>
      <c r="H99" s="12">
        <f>G100</f>
        <v>60000</v>
      </c>
      <c r="I99" s="7"/>
    </row>
    <row r="100" spans="1:9" ht="15.75">
      <c r="A100" s="7"/>
      <c r="B100" s="16" t="s">
        <v>44</v>
      </c>
      <c r="C100" s="16"/>
      <c r="D100" s="16"/>
      <c r="E100" s="16"/>
      <c r="F100" s="16"/>
      <c r="G100" s="13">
        <v>60000</v>
      </c>
      <c r="H100" s="13"/>
      <c r="I100" s="7"/>
    </row>
    <row r="101" spans="1:9" ht="15.75">
      <c r="A101" s="7"/>
      <c r="B101" s="16" t="s">
        <v>0</v>
      </c>
      <c r="C101" s="16"/>
      <c r="D101" s="16"/>
      <c r="E101" s="16"/>
      <c r="F101" s="16"/>
      <c r="G101" s="13"/>
      <c r="H101" s="13"/>
      <c r="I101" s="7"/>
    </row>
    <row r="102" spans="1:9" ht="15.75">
      <c r="A102" s="7" t="s">
        <v>28</v>
      </c>
      <c r="B102" s="16" t="s">
        <v>45</v>
      </c>
      <c r="C102" s="16"/>
      <c r="D102" s="16"/>
      <c r="E102" s="16"/>
      <c r="F102" s="16"/>
      <c r="G102" s="13"/>
      <c r="H102" s="12">
        <f>G103+G104+G105</f>
        <v>262500</v>
      </c>
      <c r="I102" s="7"/>
    </row>
    <row r="103" spans="1:9" ht="15.75">
      <c r="A103" s="7"/>
      <c r="B103" s="16" t="s">
        <v>46</v>
      </c>
      <c r="C103" s="16"/>
      <c r="D103" s="16"/>
      <c r="E103" s="16"/>
      <c r="F103" s="16"/>
      <c r="G103" s="13">
        <v>213500</v>
      </c>
      <c r="H103" s="13"/>
      <c r="I103" s="7"/>
    </row>
    <row r="104" spans="1:9" ht="15.75">
      <c r="A104" s="7"/>
      <c r="B104" s="16" t="s">
        <v>47</v>
      </c>
      <c r="C104" s="16"/>
      <c r="D104" s="16"/>
      <c r="E104" s="16"/>
      <c r="F104" s="16"/>
      <c r="G104" s="13">
        <v>44000</v>
      </c>
      <c r="H104" s="13"/>
      <c r="I104" s="7"/>
    </row>
    <row r="105" spans="1:9" ht="15.75">
      <c r="A105" s="7"/>
      <c r="B105" s="16" t="s">
        <v>48</v>
      </c>
      <c r="C105" s="16"/>
      <c r="D105" s="16"/>
      <c r="E105" s="16"/>
      <c r="F105" s="16"/>
      <c r="G105" s="13">
        <v>5000</v>
      </c>
      <c r="H105" s="13"/>
      <c r="I105" s="7"/>
    </row>
    <row r="106" spans="1:9" ht="15.75">
      <c r="A106" s="7"/>
      <c r="B106" s="16"/>
      <c r="C106" s="16"/>
      <c r="D106" s="16"/>
      <c r="E106" s="16"/>
      <c r="F106" s="16"/>
      <c r="G106" s="13"/>
      <c r="H106" s="13"/>
      <c r="I106" s="7"/>
    </row>
    <row r="107" spans="1:9" ht="15.75">
      <c r="A107" s="7" t="s">
        <v>30</v>
      </c>
      <c r="B107" s="16" t="s">
        <v>49</v>
      </c>
      <c r="C107" s="16"/>
      <c r="D107" s="16"/>
      <c r="E107" s="16"/>
      <c r="F107" s="16"/>
      <c r="G107" s="13"/>
      <c r="H107" s="12">
        <f>G108</f>
        <v>10000</v>
      </c>
      <c r="I107" s="7"/>
    </row>
    <row r="108" spans="1:9" ht="15.75">
      <c r="A108" s="7"/>
      <c r="B108" s="16" t="s">
        <v>50</v>
      </c>
      <c r="C108" s="16"/>
      <c r="D108" s="16"/>
      <c r="E108" s="16"/>
      <c r="F108" s="16"/>
      <c r="G108" s="13">
        <v>10000</v>
      </c>
      <c r="H108" s="13"/>
      <c r="I108" s="7"/>
    </row>
    <row r="109" spans="1:9" ht="15.75">
      <c r="A109" s="7"/>
      <c r="B109" s="16" t="s">
        <v>0</v>
      </c>
      <c r="C109" s="16"/>
      <c r="D109" s="16"/>
      <c r="E109" s="16"/>
      <c r="F109" s="16"/>
      <c r="G109" s="13" t="s">
        <v>0</v>
      </c>
      <c r="H109" s="13"/>
      <c r="I109" s="7"/>
    </row>
    <row r="110" spans="1:9" ht="15.75">
      <c r="A110" s="7" t="s">
        <v>51</v>
      </c>
      <c r="B110" s="16" t="s">
        <v>52</v>
      </c>
      <c r="C110" s="16"/>
      <c r="D110" s="16"/>
      <c r="E110" s="16"/>
      <c r="F110" s="16"/>
      <c r="G110" s="13"/>
      <c r="H110" s="12">
        <f>G111</f>
        <v>120000</v>
      </c>
      <c r="I110" s="7"/>
    </row>
    <row r="111" spans="1:9" ht="15.75">
      <c r="A111" s="7"/>
      <c r="B111" s="16" t="s">
        <v>53</v>
      </c>
      <c r="C111" s="16"/>
      <c r="D111" s="16"/>
      <c r="E111" s="16"/>
      <c r="F111" s="16"/>
      <c r="G111" s="13">
        <v>120000</v>
      </c>
      <c r="H111" s="13"/>
      <c r="I111" s="7"/>
    </row>
    <row r="112" spans="1:9" ht="13.5" thickBot="1">
      <c r="A112" s="3"/>
      <c r="B112" s="3"/>
      <c r="C112" s="3"/>
      <c r="D112" s="3"/>
      <c r="E112" s="17"/>
      <c r="F112" s="17"/>
      <c r="G112" s="18"/>
      <c r="H112" s="18"/>
      <c r="I112" s="3"/>
    </row>
    <row r="113" spans="1:9" ht="15.75">
      <c r="A113" s="3"/>
      <c r="B113" s="3"/>
      <c r="C113" s="3"/>
      <c r="D113" s="3"/>
      <c r="E113" s="11" t="s">
        <v>38</v>
      </c>
      <c r="F113" s="11"/>
      <c r="G113" s="12"/>
      <c r="H113" s="12">
        <f>H110+H107+H102+H99+H95</f>
        <v>607500</v>
      </c>
      <c r="I113" s="3"/>
    </row>
  </sheetData>
  <mergeCells count="20">
    <mergeCell ref="A10:I10"/>
    <mergeCell ref="A11:I11"/>
    <mergeCell ref="A14:I14"/>
    <mergeCell ref="B16:E16"/>
    <mergeCell ref="F16:G16"/>
    <mergeCell ref="H16:I16"/>
    <mergeCell ref="B18:E18"/>
    <mergeCell ref="F18:G18"/>
    <mergeCell ref="B19:E19"/>
    <mergeCell ref="B21:E21"/>
    <mergeCell ref="F21:G21"/>
    <mergeCell ref="B22:E22"/>
    <mergeCell ref="B24:E24"/>
    <mergeCell ref="H24:I24"/>
    <mergeCell ref="B25:E25"/>
    <mergeCell ref="A93:I93"/>
    <mergeCell ref="F30:G30"/>
    <mergeCell ref="H30:I30"/>
    <mergeCell ref="B53:F53"/>
    <mergeCell ref="B54:F54"/>
  </mergeCells>
  <printOptions/>
  <pageMargins left="0.75" right="0.75" top="1" bottom="1" header="0.5" footer="0.5"/>
  <pageSetup firstPageNumber="6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2005-04-01T10:51:40Z</cp:lastPrinted>
  <dcterms:created xsi:type="dcterms:W3CDTF">2005-04-01T10:37:16Z</dcterms:created>
  <dcterms:modified xsi:type="dcterms:W3CDTF">2005-04-05T09:32:07Z</dcterms:modified>
  <cp:category/>
  <cp:version/>
  <cp:contentType/>
  <cp:contentStatus/>
</cp:coreProperties>
</file>