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<sst xmlns="http://schemas.openxmlformats.org/spreadsheetml/2006/main" count="63" uniqueCount="40">
  <si>
    <t xml:space="preserve"> </t>
  </si>
  <si>
    <t>Załącznik Nr 8</t>
  </si>
  <si>
    <t>Rady Gminy Chełmża</t>
  </si>
  <si>
    <t xml:space="preserve">w sprawie uchwalenia budżetu </t>
  </si>
  <si>
    <t xml:space="preserve">Gminy na rok 2005. </t>
  </si>
  <si>
    <t xml:space="preserve">PROGNOZOWANIE KWOTY DŁUGU NA 2005 ROK I LATA NASTĘPNE </t>
  </si>
  <si>
    <t xml:space="preserve">L.p. </t>
  </si>
  <si>
    <t xml:space="preserve">Tytuł dłużny </t>
  </si>
  <si>
    <t xml:space="preserve">Kwota długu na dzień 31.12.2004r. </t>
  </si>
  <si>
    <t>Prognozowanie kwoty długu według stanu na konec roku w zł</t>
  </si>
  <si>
    <t>1.</t>
  </si>
  <si>
    <t xml:space="preserve">Wyemitowane papiery wartościowe </t>
  </si>
  <si>
    <t>2.</t>
  </si>
  <si>
    <t xml:space="preserve">Kredyty : </t>
  </si>
  <si>
    <t xml:space="preserve">długoterminowe zaciągnięte </t>
  </si>
  <si>
    <t xml:space="preserve">długoterminowe do zaciągnięcia w 2005r. </t>
  </si>
  <si>
    <t xml:space="preserve">krótkoterminowe </t>
  </si>
  <si>
    <t>3.</t>
  </si>
  <si>
    <t xml:space="preserve">Pożyczki : </t>
  </si>
  <si>
    <t xml:space="preserve">krótkoterminowe zaciągnięte </t>
  </si>
  <si>
    <t>długoterminowe do zaciągnięcia w 2005r.(w 2006r. + 710.000)</t>
  </si>
  <si>
    <t>4.</t>
  </si>
  <si>
    <t xml:space="preserve">Przyjęte depozyty </t>
  </si>
  <si>
    <t>5.</t>
  </si>
  <si>
    <t xml:space="preserve">Wymagalne zobowiązania : </t>
  </si>
  <si>
    <t xml:space="preserve">a) jednostek budżetowych, </t>
  </si>
  <si>
    <t xml:space="preserve">b) pozostałych jednostek (zakładów budżetowych, gospodarstwpomocniczych, funduszy) wynikające z : </t>
  </si>
  <si>
    <t xml:space="preserve">ustaw </t>
  </si>
  <si>
    <t>orzeczeń sądu</t>
  </si>
  <si>
    <t xml:space="preserve">udzielonych poręczeń i gwarancji </t>
  </si>
  <si>
    <t>innych tytułów (w tym: z dostaw towarów i usług, składek na ubezpieczenia społeczne i fundusz pracy)</t>
  </si>
  <si>
    <t>6.</t>
  </si>
  <si>
    <t xml:space="preserve">Ogółem kwota zadłużenia </t>
  </si>
  <si>
    <t>7.</t>
  </si>
  <si>
    <t xml:space="preserve">Prognozowane dochody budżetowe </t>
  </si>
  <si>
    <t>8.</t>
  </si>
  <si>
    <t xml:space="preserve">Wskaźnik długu -%(poz. 6 : poz. 7) </t>
  </si>
  <si>
    <t xml:space="preserve">* kwota zaciągniętego długu w roku 2003 i w latach poprzedzających, po uwzględnieniu dokonanych spłat </t>
  </si>
  <si>
    <t>z dnia 28 listopada 2005 roku</t>
  </si>
  <si>
    <t>do Uchwały Nr XLV/363/05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</si>
</sst>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7">
    <font>
      <sz val="10"/>
      <name val="Arial CE"/>
      <family val="0"/>
    </font>
    <font>
      <b/>
      <sz val="10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15" applyNumberFormat="1" applyFont="1" applyFill="1" applyBorder="1" applyAlignment="1">
      <alignment horizontal="left" vertical="top" wrapText="1"/>
    </xf>
    <xf numFmtId="164" fontId="2" fillId="0" borderId="1" xfId="15" applyNumberFormat="1" applyFont="1" applyFill="1" applyBorder="1" applyAlignment="1">
      <alignment vertical="top"/>
    </xf>
    <xf numFmtId="0" fontId="2" fillId="0" borderId="2" xfId="0" applyFont="1" applyFill="1" applyBorder="1" applyAlignment="1">
      <alignment horizontal="left" vertical="top" wrapText="1"/>
    </xf>
    <xf numFmtId="164" fontId="2" fillId="0" borderId="2" xfId="15" applyNumberFormat="1" applyFont="1" applyFill="1" applyBorder="1" applyAlignment="1">
      <alignment horizontal="left" vertical="top" wrapText="1"/>
    </xf>
    <xf numFmtId="164" fontId="2" fillId="0" borderId="2" xfId="15" applyNumberFormat="1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top" wrapText="1"/>
    </xf>
    <xf numFmtId="164" fontId="2" fillId="0" borderId="3" xfId="15" applyNumberFormat="1" applyFont="1" applyFill="1" applyBorder="1" applyAlignment="1">
      <alignment horizontal="left" vertical="top" wrapText="1"/>
    </xf>
    <xf numFmtId="164" fontId="2" fillId="0" borderId="3" xfId="15" applyNumberFormat="1" applyFont="1" applyFill="1" applyBorder="1" applyAlignment="1">
      <alignment vertical="top"/>
    </xf>
    <xf numFmtId="0" fontId="2" fillId="0" borderId="4" xfId="0" applyFont="1" applyFill="1" applyBorder="1" applyAlignment="1">
      <alignment horizontal="left" vertical="top" wrapText="1"/>
    </xf>
    <xf numFmtId="164" fontId="2" fillId="0" borderId="4" xfId="15" applyNumberFormat="1" applyFont="1" applyFill="1" applyBorder="1" applyAlignment="1">
      <alignment horizontal="left" vertical="top" wrapText="1"/>
    </xf>
    <xf numFmtId="164" fontId="2" fillId="0" borderId="4" xfId="15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15" applyNumberFormat="1" applyFont="1" applyFill="1" applyBorder="1" applyAlignment="1">
      <alignment horizontal="left" vertical="top" wrapText="1"/>
    </xf>
    <xf numFmtId="164" fontId="3" fillId="0" borderId="1" xfId="15" applyNumberFormat="1" applyFont="1" applyFill="1" applyBorder="1" applyAlignment="1">
      <alignment vertical="top"/>
    </xf>
    <xf numFmtId="10" fontId="3" fillId="0" borderId="1" xfId="15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15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D13">
      <selection activeCell="N8" sqref="N8"/>
    </sheetView>
  </sheetViews>
  <sheetFormatPr defaultColWidth="9.00390625" defaultRowHeight="12.75"/>
  <cols>
    <col min="1" max="1" width="3.125" style="0" bestFit="1" customWidth="1"/>
    <col min="2" max="2" width="14.00390625" style="0" customWidth="1"/>
    <col min="7" max="10" width="8.375" style="0" customWidth="1"/>
    <col min="14" max="14" width="9.75390625" style="0" customWidth="1"/>
    <col min="16" max="16" width="7.2539062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0</v>
      </c>
      <c r="P1" s="1"/>
    </row>
    <row r="2" spans="1:16" ht="12.75">
      <c r="A2" s="3"/>
      <c r="B2" s="3"/>
      <c r="C2" s="3"/>
      <c r="D2" s="3"/>
      <c r="E2" s="3"/>
      <c r="F2" s="3"/>
      <c r="G2" s="3"/>
      <c r="H2" s="26" t="s">
        <v>0</v>
      </c>
      <c r="I2" s="26"/>
      <c r="J2" s="26"/>
      <c r="K2" s="3"/>
      <c r="L2" s="3" t="s">
        <v>0</v>
      </c>
      <c r="M2" s="3"/>
      <c r="N2" s="26" t="s">
        <v>1</v>
      </c>
      <c r="O2" s="26"/>
      <c r="P2" s="26"/>
    </row>
    <row r="3" spans="1:16" ht="12.75">
      <c r="A3" s="3"/>
      <c r="B3" s="3"/>
      <c r="C3" s="3"/>
      <c r="D3" s="3"/>
      <c r="E3" s="3"/>
      <c r="F3" s="3"/>
      <c r="G3" s="3"/>
      <c r="H3" s="26" t="s">
        <v>0</v>
      </c>
      <c r="I3" s="26"/>
      <c r="J3" s="26"/>
      <c r="K3" s="3"/>
      <c r="L3" s="3" t="s">
        <v>0</v>
      </c>
      <c r="M3" s="3"/>
      <c r="N3" s="26" t="s">
        <v>39</v>
      </c>
      <c r="O3" s="26"/>
      <c r="P3" s="26"/>
    </row>
    <row r="4" spans="1:16" ht="12.75">
      <c r="A4" s="3"/>
      <c r="B4" s="3"/>
      <c r="C4" s="3"/>
      <c r="D4" s="3"/>
      <c r="E4" s="3"/>
      <c r="F4" s="3"/>
      <c r="G4" s="3"/>
      <c r="H4" s="26" t="s">
        <v>0</v>
      </c>
      <c r="I4" s="26"/>
      <c r="J4" s="26"/>
      <c r="K4" s="3"/>
      <c r="L4" s="3" t="s">
        <v>0</v>
      </c>
      <c r="M4" s="3"/>
      <c r="N4" s="26" t="s">
        <v>2</v>
      </c>
      <c r="O4" s="26"/>
      <c r="P4" s="26"/>
    </row>
    <row r="5" spans="1:16" ht="12.75">
      <c r="A5" s="3"/>
      <c r="B5" s="3"/>
      <c r="C5" s="3"/>
      <c r="D5" s="3"/>
      <c r="E5" s="3"/>
      <c r="F5" s="3"/>
      <c r="G5" s="3"/>
      <c r="H5" s="26" t="s">
        <v>0</v>
      </c>
      <c r="I5" s="26"/>
      <c r="J5" s="26"/>
      <c r="K5" s="3"/>
      <c r="L5" s="3" t="s">
        <v>0</v>
      </c>
      <c r="M5" s="3"/>
      <c r="N5" s="26" t="s">
        <v>38</v>
      </c>
      <c r="O5" s="26"/>
      <c r="P5" s="26"/>
    </row>
    <row r="6" spans="1:16" ht="12.75">
      <c r="A6" s="3"/>
      <c r="B6" s="3"/>
      <c r="C6" s="3"/>
      <c r="D6" s="3"/>
      <c r="E6" s="3"/>
      <c r="F6" s="3"/>
      <c r="G6" s="3"/>
      <c r="H6" s="26" t="s">
        <v>0</v>
      </c>
      <c r="I6" s="26"/>
      <c r="J6" s="26"/>
      <c r="K6" s="3"/>
      <c r="L6" s="3" t="s">
        <v>0</v>
      </c>
      <c r="M6" s="3"/>
      <c r="N6" s="26" t="s">
        <v>3</v>
      </c>
      <c r="O6" s="26"/>
      <c r="P6" s="26"/>
    </row>
    <row r="7" spans="1:16" ht="12.75">
      <c r="A7" s="3"/>
      <c r="B7" s="3"/>
      <c r="C7" s="3"/>
      <c r="D7" s="3"/>
      <c r="E7" s="3"/>
      <c r="F7" s="3"/>
      <c r="G7" s="3"/>
      <c r="H7" s="26" t="s">
        <v>0</v>
      </c>
      <c r="I7" s="26"/>
      <c r="J7" s="26"/>
      <c r="K7" s="3"/>
      <c r="L7" s="3" t="s">
        <v>0</v>
      </c>
      <c r="M7" s="3"/>
      <c r="N7" s="26" t="s">
        <v>4</v>
      </c>
      <c r="O7" s="26"/>
      <c r="P7" s="26"/>
    </row>
    <row r="8" spans="1:16" ht="12.75">
      <c r="A8" s="3"/>
      <c r="B8" s="3"/>
      <c r="C8" s="3"/>
      <c r="D8" s="3"/>
      <c r="E8" s="3"/>
      <c r="F8" s="3"/>
      <c r="G8" s="3"/>
      <c r="H8" s="26" t="s">
        <v>0</v>
      </c>
      <c r="I8" s="26"/>
      <c r="J8" s="26"/>
      <c r="K8" s="3"/>
      <c r="L8" s="3"/>
      <c r="M8" s="3"/>
      <c r="N8" s="3"/>
      <c r="O8" s="3"/>
      <c r="P8" s="3"/>
    </row>
    <row r="9" spans="1:16" ht="12.75">
      <c r="A9" s="27" t="s">
        <v>0</v>
      </c>
      <c r="B9" s="27"/>
      <c r="C9" s="27"/>
      <c r="D9" s="27"/>
      <c r="E9" s="27"/>
      <c r="F9" s="27"/>
      <c r="G9" s="27"/>
      <c r="H9" s="27"/>
      <c r="I9" s="27"/>
      <c r="J9" s="27"/>
      <c r="K9" s="3"/>
      <c r="L9" s="3"/>
      <c r="M9" s="3"/>
      <c r="N9" s="3"/>
      <c r="O9" s="3"/>
      <c r="P9" s="3"/>
    </row>
    <row r="10" spans="1:16" ht="15.75">
      <c r="A10" s="28" t="s">
        <v>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6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29" t="s">
        <v>6</v>
      </c>
      <c r="B13" s="29" t="s">
        <v>7</v>
      </c>
      <c r="C13" s="29" t="s">
        <v>8</v>
      </c>
      <c r="D13" s="30" t="s">
        <v>9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19.5" customHeight="1">
      <c r="A14" s="29"/>
      <c r="B14" s="29"/>
      <c r="C14" s="29"/>
      <c r="D14" s="5">
        <v>2005</v>
      </c>
      <c r="E14" s="5">
        <v>2006</v>
      </c>
      <c r="F14" s="5">
        <v>2007</v>
      </c>
      <c r="G14" s="5">
        <v>2008</v>
      </c>
      <c r="H14" s="5">
        <v>2009</v>
      </c>
      <c r="I14" s="5">
        <v>2010</v>
      </c>
      <c r="J14" s="5">
        <v>2011</v>
      </c>
      <c r="K14" s="5">
        <v>2012</v>
      </c>
      <c r="L14" s="5">
        <v>2013</v>
      </c>
      <c r="M14" s="5">
        <v>2014</v>
      </c>
      <c r="N14" s="5">
        <v>2015</v>
      </c>
      <c r="O14" s="5">
        <v>2016</v>
      </c>
      <c r="P14" s="5">
        <v>2017</v>
      </c>
    </row>
    <row r="15" spans="1:16" ht="21">
      <c r="A15" s="6" t="s">
        <v>10</v>
      </c>
      <c r="B15" s="6" t="s">
        <v>11</v>
      </c>
      <c r="C15" s="7"/>
      <c r="D15" s="7"/>
      <c r="E15" s="7"/>
      <c r="F15" s="7"/>
      <c r="G15" s="7"/>
      <c r="H15" s="7"/>
      <c r="I15" s="7"/>
      <c r="J15" s="7"/>
      <c r="K15" s="8"/>
      <c r="L15" s="8"/>
      <c r="M15" s="8"/>
      <c r="N15" s="8"/>
      <c r="O15" s="8"/>
      <c r="P15" s="8"/>
    </row>
    <row r="16" spans="1:16" ht="12.75">
      <c r="A16" s="6" t="s">
        <v>12</v>
      </c>
      <c r="B16" s="6" t="s">
        <v>13</v>
      </c>
      <c r="C16" s="7" t="s">
        <v>0</v>
      </c>
      <c r="D16" s="7" t="s">
        <v>0</v>
      </c>
      <c r="E16" s="7" t="s">
        <v>0</v>
      </c>
      <c r="F16" s="7"/>
      <c r="G16" s="7"/>
      <c r="H16" s="7"/>
      <c r="I16" s="7"/>
      <c r="J16" s="7"/>
      <c r="K16" s="8"/>
      <c r="L16" s="8"/>
      <c r="M16" s="8"/>
      <c r="N16" s="8"/>
      <c r="O16" s="8"/>
      <c r="P16" s="8"/>
    </row>
    <row r="17" spans="1:16" ht="21">
      <c r="A17" s="33"/>
      <c r="B17" s="6" t="s">
        <v>14</v>
      </c>
      <c r="C17" s="7">
        <v>710000</v>
      </c>
      <c r="D17" s="7">
        <v>365000</v>
      </c>
      <c r="E17" s="7">
        <v>70000</v>
      </c>
      <c r="F17" s="7">
        <v>50000</v>
      </c>
      <c r="G17" s="7">
        <v>25000</v>
      </c>
      <c r="H17" s="7"/>
      <c r="I17" s="7"/>
      <c r="J17" s="7"/>
      <c r="K17" s="8"/>
      <c r="L17" s="8"/>
      <c r="M17" s="8"/>
      <c r="N17" s="8"/>
      <c r="O17" s="8"/>
      <c r="P17" s="8"/>
    </row>
    <row r="18" spans="1:16" ht="21">
      <c r="A18" s="34"/>
      <c r="B18" s="6" t="s">
        <v>15</v>
      </c>
      <c r="C18" s="7"/>
      <c r="D18" s="7">
        <v>1680000</v>
      </c>
      <c r="E18" s="7">
        <v>1510000</v>
      </c>
      <c r="F18" s="7">
        <v>1250000</v>
      </c>
      <c r="G18" s="7">
        <v>946000</v>
      </c>
      <c r="H18" s="7">
        <v>642000</v>
      </c>
      <c r="I18" s="7">
        <v>438000</v>
      </c>
      <c r="J18" s="7">
        <v>264000</v>
      </c>
      <c r="K18" s="8">
        <v>220000</v>
      </c>
      <c r="L18" s="8">
        <v>176000</v>
      </c>
      <c r="M18" s="8">
        <v>132000</v>
      </c>
      <c r="N18" s="8">
        <v>88000</v>
      </c>
      <c r="O18" s="8">
        <v>44000</v>
      </c>
      <c r="P18" s="8"/>
    </row>
    <row r="19" spans="1:16" ht="12.75">
      <c r="A19" s="35"/>
      <c r="B19" s="6" t="s">
        <v>16</v>
      </c>
      <c r="C19" s="7"/>
      <c r="D19" s="7"/>
      <c r="E19" s="7"/>
      <c r="F19" s="7"/>
      <c r="G19" s="7"/>
      <c r="H19" s="7"/>
      <c r="I19" s="7"/>
      <c r="J19" s="7"/>
      <c r="K19" s="8"/>
      <c r="L19" s="8"/>
      <c r="M19" s="8"/>
      <c r="N19" s="8"/>
      <c r="O19" s="8"/>
      <c r="P19" s="8"/>
    </row>
    <row r="20" spans="1:16" ht="26.25" customHeight="1">
      <c r="A20" s="6" t="s">
        <v>17</v>
      </c>
      <c r="B20" s="6" t="s">
        <v>18</v>
      </c>
      <c r="C20" s="7"/>
      <c r="D20" s="7"/>
      <c r="E20" s="7"/>
      <c r="F20" s="7"/>
      <c r="G20" s="7"/>
      <c r="H20" s="7"/>
      <c r="I20" s="7"/>
      <c r="J20" s="7"/>
      <c r="K20" s="8"/>
      <c r="L20" s="8"/>
      <c r="M20" s="8"/>
      <c r="N20" s="8"/>
      <c r="O20" s="8"/>
      <c r="P20" s="8"/>
    </row>
    <row r="21" spans="1:16" ht="21">
      <c r="A21" s="33"/>
      <c r="B21" s="6" t="s">
        <v>19</v>
      </c>
      <c r="C21" s="7">
        <v>0</v>
      </c>
      <c r="D21" s="7"/>
      <c r="E21" s="7"/>
      <c r="F21" s="7"/>
      <c r="G21" s="7"/>
      <c r="H21" s="7"/>
      <c r="I21" s="7"/>
      <c r="J21" s="7"/>
      <c r="K21" s="8"/>
      <c r="L21" s="8"/>
      <c r="M21" s="8"/>
      <c r="N21" s="8"/>
      <c r="O21" s="8"/>
      <c r="P21" s="8"/>
    </row>
    <row r="22" spans="1:16" ht="29.25" customHeight="1">
      <c r="A22" s="34"/>
      <c r="B22" s="6" t="s">
        <v>14</v>
      </c>
      <c r="C22" s="7">
        <v>939843</v>
      </c>
      <c r="D22" s="7">
        <v>677343</v>
      </c>
      <c r="E22" s="7">
        <v>399843</v>
      </c>
      <c r="F22" s="7">
        <v>122343</v>
      </c>
      <c r="G22" s="7">
        <v>0</v>
      </c>
      <c r="H22" s="7"/>
      <c r="I22" s="7"/>
      <c r="J22" s="7"/>
      <c r="K22" s="8"/>
      <c r="L22" s="8"/>
      <c r="M22" s="8"/>
      <c r="N22" s="8"/>
      <c r="O22" s="8"/>
      <c r="P22" s="8"/>
    </row>
    <row r="23" spans="1:16" ht="48.75" customHeight="1">
      <c r="A23" s="35"/>
      <c r="B23" s="6" t="s">
        <v>20</v>
      </c>
      <c r="C23" s="7"/>
      <c r="D23" s="7">
        <v>340000</v>
      </c>
      <c r="E23" s="7">
        <v>1045000</v>
      </c>
      <c r="F23" s="7">
        <v>836000</v>
      </c>
      <c r="G23" s="7">
        <v>627000</v>
      </c>
      <c r="H23" s="7">
        <v>418000</v>
      </c>
      <c r="I23" s="7">
        <v>209000</v>
      </c>
      <c r="J23" s="7">
        <v>0</v>
      </c>
      <c r="K23" s="8"/>
      <c r="L23" s="8"/>
      <c r="M23" s="8"/>
      <c r="N23" s="8"/>
      <c r="O23" s="8"/>
      <c r="P23" s="8"/>
    </row>
    <row r="24" spans="1:16" ht="22.5" customHeight="1">
      <c r="A24" s="6" t="s">
        <v>21</v>
      </c>
      <c r="B24" s="6" t="s">
        <v>22</v>
      </c>
      <c r="C24" s="7"/>
      <c r="D24" s="7"/>
      <c r="E24" s="7"/>
      <c r="F24" s="7"/>
      <c r="G24" s="7"/>
      <c r="H24" s="7"/>
      <c r="I24" s="7"/>
      <c r="J24" s="7"/>
      <c r="K24" s="8"/>
      <c r="L24" s="8"/>
      <c r="M24" s="8"/>
      <c r="N24" s="8"/>
      <c r="O24" s="8"/>
      <c r="P24" s="8"/>
    </row>
    <row r="25" spans="1:16" ht="27.75" customHeight="1">
      <c r="A25" s="6" t="s">
        <v>23</v>
      </c>
      <c r="B25" s="6" t="s">
        <v>24</v>
      </c>
      <c r="C25" s="7"/>
      <c r="D25" s="7"/>
      <c r="E25" s="7"/>
      <c r="F25" s="7"/>
      <c r="G25" s="7"/>
      <c r="H25" s="7"/>
      <c r="I25" s="7"/>
      <c r="J25" s="7"/>
      <c r="K25" s="8"/>
      <c r="L25" s="8"/>
      <c r="M25" s="8"/>
      <c r="N25" s="8"/>
      <c r="O25" s="8"/>
      <c r="P25" s="8"/>
    </row>
    <row r="26" spans="1:16" ht="12.75">
      <c r="A26" s="29" t="s">
        <v>6</v>
      </c>
      <c r="B26" s="29" t="s">
        <v>7</v>
      </c>
      <c r="C26" s="29" t="s">
        <v>8</v>
      </c>
      <c r="D26" s="30" t="s">
        <v>9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18.75" customHeight="1">
      <c r="A27" s="29"/>
      <c r="B27" s="29"/>
      <c r="C27" s="29"/>
      <c r="D27" s="5">
        <v>2005</v>
      </c>
      <c r="E27" s="5">
        <v>2006</v>
      </c>
      <c r="F27" s="5">
        <v>2007</v>
      </c>
      <c r="G27" s="5">
        <v>2008</v>
      </c>
      <c r="H27" s="5">
        <v>2009</v>
      </c>
      <c r="I27" s="5">
        <v>2010</v>
      </c>
      <c r="J27" s="5">
        <v>2011</v>
      </c>
      <c r="K27" s="5">
        <v>2012</v>
      </c>
      <c r="L27" s="5">
        <v>2013</v>
      </c>
      <c r="M27" s="5">
        <v>2014</v>
      </c>
      <c r="N27" s="5">
        <v>2015</v>
      </c>
      <c r="O27" s="5">
        <v>2016</v>
      </c>
      <c r="P27" s="5">
        <v>2017</v>
      </c>
    </row>
    <row r="28" spans="1:16" ht="21">
      <c r="A28" s="9"/>
      <c r="B28" s="9" t="s">
        <v>25</v>
      </c>
      <c r="C28" s="10"/>
      <c r="D28" s="10"/>
      <c r="E28" s="10"/>
      <c r="F28" s="10"/>
      <c r="G28" s="10"/>
      <c r="H28" s="10"/>
      <c r="I28" s="10"/>
      <c r="J28" s="10"/>
      <c r="K28" s="11"/>
      <c r="L28" s="11"/>
      <c r="M28" s="11"/>
      <c r="N28" s="11"/>
      <c r="O28" s="11"/>
      <c r="P28" s="11"/>
    </row>
    <row r="29" spans="1:16" ht="63">
      <c r="A29" s="12"/>
      <c r="B29" s="12" t="s">
        <v>26</v>
      </c>
      <c r="C29" s="13"/>
      <c r="D29" s="13"/>
      <c r="E29" s="13"/>
      <c r="F29" s="13"/>
      <c r="G29" s="13"/>
      <c r="H29" s="13"/>
      <c r="I29" s="13"/>
      <c r="J29" s="13"/>
      <c r="K29" s="14"/>
      <c r="L29" s="14"/>
      <c r="M29" s="14"/>
      <c r="N29" s="14"/>
      <c r="O29" s="14"/>
      <c r="P29" s="14"/>
    </row>
    <row r="30" spans="1:16" ht="12.75">
      <c r="A30" s="12"/>
      <c r="B30" s="12" t="s">
        <v>27</v>
      </c>
      <c r="C30" s="13"/>
      <c r="D30" s="13"/>
      <c r="E30" s="13"/>
      <c r="F30" s="13"/>
      <c r="G30" s="13"/>
      <c r="H30" s="13"/>
      <c r="I30" s="13"/>
      <c r="J30" s="13"/>
      <c r="K30" s="14"/>
      <c r="L30" s="14"/>
      <c r="M30" s="14"/>
      <c r="N30" s="14"/>
      <c r="O30" s="14"/>
      <c r="P30" s="14"/>
    </row>
    <row r="31" spans="1:16" ht="12.75">
      <c r="A31" s="12"/>
      <c r="B31" s="12" t="s">
        <v>28</v>
      </c>
      <c r="C31" s="13"/>
      <c r="D31" s="13"/>
      <c r="E31" s="13"/>
      <c r="F31" s="13"/>
      <c r="G31" s="13"/>
      <c r="H31" s="13"/>
      <c r="I31" s="13"/>
      <c r="J31" s="13"/>
      <c r="K31" s="14"/>
      <c r="L31" s="14"/>
      <c r="M31" s="14"/>
      <c r="N31" s="14"/>
      <c r="O31" s="14"/>
      <c r="P31" s="14"/>
    </row>
    <row r="32" spans="1:16" ht="21">
      <c r="A32" s="12"/>
      <c r="B32" s="12" t="s">
        <v>29</v>
      </c>
      <c r="C32" s="13"/>
      <c r="D32" s="13"/>
      <c r="E32" s="13"/>
      <c r="F32" s="13"/>
      <c r="G32" s="13"/>
      <c r="H32" s="13"/>
      <c r="I32" s="13"/>
      <c r="J32" s="13"/>
      <c r="K32" s="14"/>
      <c r="L32" s="14"/>
      <c r="M32" s="14"/>
      <c r="N32" s="14"/>
      <c r="O32" s="14"/>
      <c r="P32" s="14"/>
    </row>
    <row r="33" spans="1:16" ht="63">
      <c r="A33" s="15"/>
      <c r="B33" s="15" t="s">
        <v>30</v>
      </c>
      <c r="C33" s="16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</row>
    <row r="34" spans="1:16" ht="21">
      <c r="A34" s="18" t="s">
        <v>31</v>
      </c>
      <c r="B34" s="18" t="s">
        <v>32</v>
      </c>
      <c r="C34" s="19">
        <f>C22+C21+C17</f>
        <v>1649843</v>
      </c>
      <c r="D34" s="19">
        <f aca="true" t="shared" si="0" ref="D34:P34">D23+D22+D18+D17</f>
        <v>3062343</v>
      </c>
      <c r="E34" s="19">
        <f t="shared" si="0"/>
        <v>3024843</v>
      </c>
      <c r="F34" s="19">
        <f t="shared" si="0"/>
        <v>2258343</v>
      </c>
      <c r="G34" s="19">
        <f t="shared" si="0"/>
        <v>1598000</v>
      </c>
      <c r="H34" s="19">
        <f t="shared" si="0"/>
        <v>1060000</v>
      </c>
      <c r="I34" s="19">
        <f t="shared" si="0"/>
        <v>647000</v>
      </c>
      <c r="J34" s="19">
        <f t="shared" si="0"/>
        <v>264000</v>
      </c>
      <c r="K34" s="19">
        <f t="shared" si="0"/>
        <v>220000</v>
      </c>
      <c r="L34" s="19">
        <f t="shared" si="0"/>
        <v>176000</v>
      </c>
      <c r="M34" s="19">
        <f t="shared" si="0"/>
        <v>132000</v>
      </c>
      <c r="N34" s="19">
        <f t="shared" si="0"/>
        <v>88000</v>
      </c>
      <c r="O34" s="19">
        <f t="shared" si="0"/>
        <v>44000</v>
      </c>
      <c r="P34" s="19">
        <f t="shared" si="0"/>
        <v>0</v>
      </c>
    </row>
    <row r="35" spans="1:16" ht="21">
      <c r="A35" s="18" t="s">
        <v>33</v>
      </c>
      <c r="B35" s="18" t="s">
        <v>34</v>
      </c>
      <c r="C35" s="19">
        <v>15980000</v>
      </c>
      <c r="D35" s="19">
        <v>18579091</v>
      </c>
      <c r="E35" s="19">
        <v>22000000</v>
      </c>
      <c r="F35" s="19">
        <v>17500000</v>
      </c>
      <c r="G35" s="19">
        <v>17670000</v>
      </c>
      <c r="H35" s="19">
        <v>17800000</v>
      </c>
      <c r="I35" s="19">
        <v>17900000</v>
      </c>
      <c r="J35" s="19">
        <v>17900000</v>
      </c>
      <c r="K35" s="20">
        <v>17900000</v>
      </c>
      <c r="L35" s="20">
        <v>17900000</v>
      </c>
      <c r="M35" s="20">
        <v>17900000</v>
      </c>
      <c r="N35" s="20">
        <v>17900000</v>
      </c>
      <c r="O35" s="20">
        <v>17900000</v>
      </c>
      <c r="P35" s="20"/>
    </row>
    <row r="36" spans="1:16" ht="21">
      <c r="A36" s="18" t="s">
        <v>35</v>
      </c>
      <c r="B36" s="18" t="s">
        <v>36</v>
      </c>
      <c r="C36" s="21">
        <f aca="true" t="shared" si="1" ref="C36:J36">C34/C35</f>
        <v>0.10324424280350437</v>
      </c>
      <c r="D36" s="21">
        <f t="shared" si="1"/>
        <v>0.16482738579621575</v>
      </c>
      <c r="E36" s="21">
        <f t="shared" si="1"/>
        <v>0.13749286363636365</v>
      </c>
      <c r="F36" s="21">
        <f t="shared" si="1"/>
        <v>0.12904817142857142</v>
      </c>
      <c r="G36" s="21">
        <f t="shared" si="1"/>
        <v>0.09043576683644595</v>
      </c>
      <c r="H36" s="21">
        <f t="shared" si="1"/>
        <v>0.05955056179775281</v>
      </c>
      <c r="I36" s="21">
        <f t="shared" si="1"/>
        <v>0.036145251396648044</v>
      </c>
      <c r="J36" s="21">
        <f t="shared" si="1"/>
        <v>0.014748603351955308</v>
      </c>
      <c r="K36" s="21">
        <f>K34/K35</f>
        <v>0.012290502793296089</v>
      </c>
      <c r="L36" s="21">
        <f>L34/L35</f>
        <v>0.009832402234636871</v>
      </c>
      <c r="M36" s="21">
        <f>M34/M35</f>
        <v>0.007374301675977654</v>
      </c>
      <c r="N36" s="21">
        <f>N34/N35</f>
        <v>0.004916201117318436</v>
      </c>
      <c r="O36" s="21">
        <f>O34/O35</f>
        <v>0.002458100558659218</v>
      </c>
      <c r="P36" s="21" t="s">
        <v>0</v>
      </c>
    </row>
    <row r="37" spans="1:16" ht="12.75">
      <c r="A37" s="22"/>
      <c r="B37" s="22"/>
      <c r="C37" s="23"/>
      <c r="D37" s="23"/>
      <c r="E37" s="23"/>
      <c r="F37" s="23"/>
      <c r="G37" s="23"/>
      <c r="H37" s="23"/>
      <c r="I37" s="23"/>
      <c r="J37" s="23"/>
      <c r="K37" s="24"/>
      <c r="L37" s="25"/>
      <c r="M37" s="25"/>
      <c r="N37" s="25"/>
      <c r="O37" s="25"/>
      <c r="P37" s="25"/>
    </row>
    <row r="38" spans="1:16" ht="12.75">
      <c r="A38" s="22"/>
      <c r="B38" s="22"/>
      <c r="C38" s="23"/>
      <c r="D38" s="23"/>
      <c r="E38" s="23"/>
      <c r="F38" s="23"/>
      <c r="G38" s="23"/>
      <c r="H38" s="23"/>
      <c r="I38" s="23"/>
      <c r="J38" s="23"/>
      <c r="K38" s="24"/>
      <c r="L38" s="25"/>
      <c r="M38" s="25"/>
      <c r="N38" s="25"/>
      <c r="O38" s="25"/>
      <c r="P38" s="25"/>
    </row>
    <row r="39" spans="1:16" ht="12.75">
      <c r="A39" s="32" t="s">
        <v>37</v>
      </c>
      <c r="B39" s="32"/>
      <c r="C39" s="32"/>
      <c r="D39" s="32"/>
      <c r="E39" s="32"/>
      <c r="F39" s="32"/>
      <c r="G39" s="32"/>
      <c r="H39" s="32"/>
      <c r="I39" s="32"/>
      <c r="J39" s="32"/>
      <c r="K39" s="24"/>
      <c r="L39" s="25"/>
      <c r="M39" s="25"/>
      <c r="N39" s="25"/>
      <c r="O39" s="25"/>
      <c r="P39" s="25"/>
    </row>
  </sheetData>
  <mergeCells count="26">
    <mergeCell ref="C26:C27"/>
    <mergeCell ref="D26:P26"/>
    <mergeCell ref="A39:J39"/>
    <mergeCell ref="A17:A19"/>
    <mergeCell ref="A21:A23"/>
    <mergeCell ref="A26:A27"/>
    <mergeCell ref="B26:B27"/>
    <mergeCell ref="H8:J8"/>
    <mergeCell ref="A9:J9"/>
    <mergeCell ref="A10:P10"/>
    <mergeCell ref="A13:A14"/>
    <mergeCell ref="B13:B14"/>
    <mergeCell ref="C13:C14"/>
    <mergeCell ref="D13:P13"/>
    <mergeCell ref="H6:J6"/>
    <mergeCell ref="N6:P6"/>
    <mergeCell ref="H7:J7"/>
    <mergeCell ref="N7:P7"/>
    <mergeCell ref="H4:J4"/>
    <mergeCell ref="N4:P4"/>
    <mergeCell ref="H5:J5"/>
    <mergeCell ref="N5:P5"/>
    <mergeCell ref="H2:J2"/>
    <mergeCell ref="N2:P2"/>
    <mergeCell ref="H3:J3"/>
    <mergeCell ref="N3:P3"/>
  </mergeCells>
  <printOptions/>
  <pageMargins left="0.3937007874015748" right="0.3937007874015748" top="0.984251968503937" bottom="0.984251968503937" header="0.5118110236220472" footer="0.5118110236220472"/>
  <pageSetup firstPageNumber="55" useFirstPageNumber="1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Kasa</cp:lastModifiedBy>
  <cp:lastPrinted>2005-11-29T11:21:44Z</cp:lastPrinted>
  <dcterms:created xsi:type="dcterms:W3CDTF">2005-11-23T12:33:59Z</dcterms:created>
  <dcterms:modified xsi:type="dcterms:W3CDTF">2005-11-29T11:21:54Z</dcterms:modified>
  <cp:category/>
  <cp:version/>
  <cp:contentType/>
  <cp:contentStatus/>
</cp:coreProperties>
</file>