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<sst xmlns="http://schemas.openxmlformats.org/spreadsheetml/2006/main" count="228" uniqueCount="87">
  <si>
    <t>L.p.</t>
  </si>
  <si>
    <t xml:space="preserve">Dział </t>
  </si>
  <si>
    <t xml:space="preserve">Rozdz. </t>
  </si>
  <si>
    <t>Limity wydatków na wieloletnie programy inwestycyjne w latach 2007 - 2009</t>
  </si>
  <si>
    <t>1.</t>
  </si>
  <si>
    <t>2.</t>
  </si>
  <si>
    <t>3.</t>
  </si>
  <si>
    <t>4.</t>
  </si>
  <si>
    <t xml:space="preserve">Ogółem : </t>
  </si>
  <si>
    <t xml:space="preserve">* Wybrać odpowiedznie oznaczenie źródła finansowania : </t>
  </si>
  <si>
    <t>A. Dotacje i środki z budżetu państwa (np.. od wojewody, MEN, UKWiS, ......)</t>
  </si>
  <si>
    <t xml:space="preserve">B. Środki i dotacje otrzymane od innych jstoraz innych jednostek zaliczanych do sektora finansów publicznych </t>
  </si>
  <si>
    <t xml:space="preserve">C. Inne źródła </t>
  </si>
  <si>
    <t>Nazwa programu /zadania/</t>
  </si>
  <si>
    <t>Okres realizacji zadania /program/</t>
  </si>
  <si>
    <t xml:space="preserve">Jednostka realizująca zadania </t>
  </si>
  <si>
    <t xml:space="preserve">Nakłady poniesione do końca 2006 roku </t>
  </si>
  <si>
    <t>2007 rok</t>
  </si>
  <si>
    <t xml:space="preserve">Limit wydatków </t>
  </si>
  <si>
    <t xml:space="preserve">Środki własne, kredyty i pożyczki </t>
  </si>
  <si>
    <t xml:space="preserve">Dotacje/ budżet państwa </t>
  </si>
  <si>
    <t xml:space="preserve">Środki z budżetu UE </t>
  </si>
  <si>
    <t>2008 rok</t>
  </si>
  <si>
    <t>2009 rok</t>
  </si>
  <si>
    <t>pozostało do wykonania 2010</t>
  </si>
  <si>
    <t xml:space="preserve">I. INWESTYCJE W ZAKRESIE RACJONALNEGO UŻYTKOWANIA ŚRODOWISKA </t>
  </si>
  <si>
    <t xml:space="preserve">Uporządkowanie gospodarki ściekowej na terenie Gminy Chełmża - etap II (Głuchowo - Kończewice) </t>
  </si>
  <si>
    <t>Uporządkowanie gospodarki ściekowej na terenie Gminy Chełmża - etap III (Zalesie, Pluskowęsy, Zelgno, Nawra)</t>
  </si>
  <si>
    <t xml:space="preserve">Modernizacja infrastruktury wodociągowej w celu poprawy jakości wody w Gminie Chełmża - SUW Nawra </t>
  </si>
  <si>
    <t>010</t>
  </si>
  <si>
    <t>01010</t>
  </si>
  <si>
    <t xml:space="preserve">Uporządkowanie gospodarki ściekowej na terenie Gminy Chełmża - etap IV oczyszcz. przyzagr. 100 szt. </t>
  </si>
  <si>
    <t>5.</t>
  </si>
  <si>
    <t xml:space="preserve">Rekultywacja J. Chełmżyńskiego </t>
  </si>
  <si>
    <t>2007 - 2010</t>
  </si>
  <si>
    <t xml:space="preserve">Razem : </t>
  </si>
  <si>
    <t xml:space="preserve">II. INWESTYCJE W ZAKRESIE ROZWOJU INFRASTRUKTURY TECHNICZNEJ </t>
  </si>
  <si>
    <t xml:space="preserve">Budowa dróg ułatwiających dostępność do usług oraz ważnych gospodarczo rejonów Gminy Chełmża - etap II </t>
  </si>
  <si>
    <t xml:space="preserve">Budowa dróg ułatwiających dostępność do usług oraz ważnych gospodarczo rejonów Gminy Chełmża - etap III </t>
  </si>
  <si>
    <t xml:space="preserve">Projektowanie i budowa bezpiecznych ścieżek przy drogach i chodników  w centrach wsi </t>
  </si>
  <si>
    <t>2007 - 2009</t>
  </si>
  <si>
    <t xml:space="preserve">Uzbrojenie terenów pod inwestycje - Nowa Chełmża </t>
  </si>
  <si>
    <t xml:space="preserve">Uzbrojenie terenów pod inwestycje - Zalesie </t>
  </si>
  <si>
    <t xml:space="preserve"> </t>
  </si>
  <si>
    <t xml:space="preserve">III. INWESTYCJE W ZAKRESIE ROZWOJU INFRASTRUKTURY SPOŁECZNEJ </t>
  </si>
  <si>
    <t xml:space="preserve">Odnowa wsi oraz zachowanie i ochrona dzidzictwa kulturowego (Kuczwały, Zelgno, Pluskowęsy, Sławkowo, Kończewice, Grzywna) </t>
  </si>
  <si>
    <t>01036</t>
  </si>
  <si>
    <t xml:space="preserve">Odnowa wsi oraz zachowanie i ochrona dzidzictwa kulturowego (6 projektów) </t>
  </si>
  <si>
    <t xml:space="preserve">Modernizacja SP Zelgno </t>
  </si>
  <si>
    <t>800</t>
  </si>
  <si>
    <t>80001</t>
  </si>
  <si>
    <t>Budowa Centrum Kultury Gminy Chełmża</t>
  </si>
  <si>
    <t>921</t>
  </si>
  <si>
    <t>92195</t>
  </si>
  <si>
    <t xml:space="preserve">Inwestycje w alternatywne źródła energii </t>
  </si>
  <si>
    <t>400</t>
  </si>
  <si>
    <t>2017 - 2010</t>
  </si>
  <si>
    <t>6.</t>
  </si>
  <si>
    <t xml:space="preserve">Zagospodarowanie terenów szkolnych - budowa boisk </t>
  </si>
  <si>
    <t>801</t>
  </si>
  <si>
    <t>80110</t>
  </si>
  <si>
    <t>7.</t>
  </si>
  <si>
    <t xml:space="preserve">Zagospodarowanie turystyczno rejonu Zalesia i stworzenie parku kulturowego nad Jeziorem Grodzieńskim - etap I </t>
  </si>
  <si>
    <t>630</t>
  </si>
  <si>
    <t>63003</t>
  </si>
  <si>
    <t>2006 - 2008</t>
  </si>
  <si>
    <t>8.</t>
  </si>
  <si>
    <t xml:space="preserve">Zagospodarowanie turystyczno rejonu Zalesia i stworzenie parku kulturowego nad Jeziorem Grodzieńskim - etap II </t>
  </si>
  <si>
    <t>9.</t>
  </si>
  <si>
    <t xml:space="preserve">Budowa boisk wiejskich </t>
  </si>
  <si>
    <t>2007 - 2008</t>
  </si>
  <si>
    <t>10.</t>
  </si>
  <si>
    <t xml:space="preserve">Modernizacja obiektu SP Grzywna dla potrzeb ośrodka zdrowia </t>
  </si>
  <si>
    <t>11.</t>
  </si>
  <si>
    <t xml:space="preserve">Budowa świetlicy w Dźwierznie </t>
  </si>
  <si>
    <t>2006 - 2009</t>
  </si>
  <si>
    <t>12.</t>
  </si>
  <si>
    <t>Budowa budynku komunalnego w miejscowości Browina - etap I</t>
  </si>
  <si>
    <t>Koszty finansowe</t>
  </si>
  <si>
    <t xml:space="preserve">w tym : </t>
  </si>
  <si>
    <t xml:space="preserve">Rady Gminy Chełmża </t>
  </si>
  <si>
    <t xml:space="preserve">w sprawie uchwalenia budżetu </t>
  </si>
  <si>
    <t>Gminy na rok 2007.</t>
  </si>
  <si>
    <t>Załącznik Nr 7</t>
  </si>
  <si>
    <t>do Uchwały Nr III/16/06</t>
  </si>
  <si>
    <t xml:space="preserve">z dnia 20 grudnia 2006r. </t>
  </si>
  <si>
    <t xml:space="preserve">Urząd Gminy Chełmża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</si>
</sst>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9"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5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15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center" wrapText="1"/>
    </xf>
    <xf numFmtId="165" fontId="5" fillId="3" borderId="4" xfId="15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165" fontId="2" fillId="0" borderId="5" xfId="15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15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165" fontId="5" fillId="0" borderId="6" xfId="15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15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center" wrapText="1"/>
    </xf>
    <xf numFmtId="165" fontId="5" fillId="3" borderId="8" xfId="15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 vertical="center" wrapText="1"/>
    </xf>
    <xf numFmtId="165" fontId="5" fillId="0" borderId="9" xfId="15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165" fontId="5" fillId="0" borderId="11" xfId="15" applyNumberFormat="1" applyFont="1" applyFill="1" applyBorder="1" applyAlignment="1">
      <alignment horizontal="center" vertical="center" wrapText="1"/>
    </xf>
    <xf numFmtId="165" fontId="5" fillId="0" borderId="2" xfId="15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3" fillId="4" borderId="15" xfId="15" applyNumberFormat="1" applyFont="1" applyFill="1" applyBorder="1" applyAlignment="1">
      <alignment horizontal="center" vertical="center" wrapText="1"/>
    </xf>
    <xf numFmtId="165" fontId="3" fillId="4" borderId="16" xfId="15" applyNumberFormat="1" applyFont="1" applyFill="1" applyBorder="1" applyAlignment="1">
      <alignment horizontal="center" vertical="center" wrapText="1"/>
    </xf>
    <xf numFmtId="165" fontId="3" fillId="4" borderId="17" xfId="15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="80" zoomScaleNormal="80" workbookViewId="0" topLeftCell="I64">
      <selection activeCell="N81" sqref="N81"/>
    </sheetView>
  </sheetViews>
  <sheetFormatPr defaultColWidth="9.00390625" defaultRowHeight="12.75"/>
  <cols>
    <col min="1" max="1" width="6.25390625" style="0" customWidth="1"/>
    <col min="2" max="2" width="23.875" style="0" customWidth="1"/>
    <col min="3" max="4" width="6.875" style="0" customWidth="1"/>
    <col min="5" max="5" width="9.875" style="0" customWidth="1"/>
    <col min="6" max="6" width="11.875" style="0" customWidth="1"/>
    <col min="7" max="7" width="12.375" style="0" customWidth="1"/>
    <col min="8" max="8" width="9.25390625" style="0" customWidth="1"/>
    <col min="9" max="9" width="13.625" style="0" customWidth="1"/>
    <col min="10" max="11" width="12.125" style="0" customWidth="1"/>
    <col min="12" max="12" width="11.625" style="0" customWidth="1"/>
    <col min="13" max="13" width="7.00390625" style="0" customWidth="1"/>
    <col min="14" max="14" width="13.25390625" style="0" customWidth="1"/>
    <col min="15" max="15" width="13.00390625" style="0" customWidth="1"/>
    <col min="16" max="16" width="13.375" style="0" customWidth="1"/>
    <col min="17" max="17" width="13.25390625" style="0" customWidth="1"/>
    <col min="18" max="18" width="12.875" style="0" customWidth="1"/>
    <col min="19" max="19" width="12.00390625" style="0" customWidth="1"/>
    <col min="20" max="20" width="13.375" style="0" customWidth="1"/>
    <col min="21" max="21" width="12.00390625" style="0" customWidth="1"/>
    <col min="22" max="22" width="15.125" style="0" customWidth="1"/>
  </cols>
  <sheetData>
    <row r="1" ht="12.75">
      <c r="K1" s="49" t="s">
        <v>43</v>
      </c>
    </row>
    <row r="2" spans="11:13" ht="12.75">
      <c r="K2" s="3" t="s">
        <v>83</v>
      </c>
      <c r="L2" s="3"/>
      <c r="M2" s="3"/>
    </row>
    <row r="3" spans="11:13" ht="12.75">
      <c r="K3" s="3" t="s">
        <v>84</v>
      </c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3" t="s">
        <v>80</v>
      </c>
      <c r="L4" s="3"/>
      <c r="M4" s="3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3" t="s">
        <v>85</v>
      </c>
      <c r="L5" s="3"/>
      <c r="M5" s="3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81</v>
      </c>
      <c r="L6" s="3"/>
      <c r="M6" s="3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3" t="s">
        <v>82</v>
      </c>
      <c r="L7" s="3"/>
      <c r="M7" s="3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2" ht="18.75">
      <c r="A9" s="65" t="s">
        <v>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 t="s">
        <v>3</v>
      </c>
      <c r="N9" s="65"/>
      <c r="O9" s="65"/>
      <c r="P9" s="65"/>
      <c r="Q9" s="65"/>
      <c r="R9" s="65"/>
      <c r="S9" s="65"/>
      <c r="T9" s="65"/>
      <c r="U9" s="65"/>
      <c r="V9" s="65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22" ht="12.75" customHeight="1">
      <c r="A11" s="66" t="s">
        <v>0</v>
      </c>
      <c r="B11" s="72" t="s">
        <v>13</v>
      </c>
      <c r="C11" s="66" t="s">
        <v>1</v>
      </c>
      <c r="D11" s="66" t="s">
        <v>2</v>
      </c>
      <c r="E11" s="55" t="s">
        <v>14</v>
      </c>
      <c r="F11" s="72" t="s">
        <v>15</v>
      </c>
      <c r="G11" s="55" t="s">
        <v>78</v>
      </c>
      <c r="H11" s="72" t="s">
        <v>16</v>
      </c>
      <c r="I11" s="75" t="s">
        <v>17</v>
      </c>
      <c r="J11" s="76"/>
      <c r="K11" s="76"/>
      <c r="L11" s="76"/>
      <c r="M11" s="66" t="s">
        <v>0</v>
      </c>
      <c r="N11" s="75" t="s">
        <v>22</v>
      </c>
      <c r="O11" s="76"/>
      <c r="P11" s="76"/>
      <c r="Q11" s="76"/>
      <c r="R11" s="75" t="s">
        <v>23</v>
      </c>
      <c r="S11" s="76"/>
      <c r="T11" s="76"/>
      <c r="U11" s="77"/>
      <c r="V11" s="72" t="s">
        <v>24</v>
      </c>
    </row>
    <row r="12" spans="1:22" ht="12.75" customHeight="1">
      <c r="A12" s="66"/>
      <c r="B12" s="73"/>
      <c r="C12" s="66"/>
      <c r="D12" s="66"/>
      <c r="E12" s="55"/>
      <c r="F12" s="73"/>
      <c r="G12" s="55"/>
      <c r="H12" s="73"/>
      <c r="I12" s="78" t="s">
        <v>18</v>
      </c>
      <c r="J12" s="75" t="s">
        <v>79</v>
      </c>
      <c r="K12" s="76"/>
      <c r="L12" s="77"/>
      <c r="M12" s="66"/>
      <c r="N12" s="78" t="s">
        <v>18</v>
      </c>
      <c r="O12" s="75" t="s">
        <v>79</v>
      </c>
      <c r="P12" s="76"/>
      <c r="Q12" s="77"/>
      <c r="R12" s="78" t="s">
        <v>18</v>
      </c>
      <c r="S12" s="80" t="s">
        <v>79</v>
      </c>
      <c r="T12" s="80"/>
      <c r="U12" s="81"/>
      <c r="V12" s="73"/>
    </row>
    <row r="13" spans="1:22" ht="31.5">
      <c r="A13" s="66"/>
      <c r="B13" s="74"/>
      <c r="C13" s="66"/>
      <c r="D13" s="66"/>
      <c r="E13" s="55"/>
      <c r="F13" s="74"/>
      <c r="G13" s="55"/>
      <c r="H13" s="74"/>
      <c r="I13" s="79"/>
      <c r="J13" s="5" t="s">
        <v>19</v>
      </c>
      <c r="K13" s="5" t="s">
        <v>20</v>
      </c>
      <c r="L13" s="5" t="s">
        <v>21</v>
      </c>
      <c r="M13" s="66"/>
      <c r="N13" s="79"/>
      <c r="O13" s="5" t="s">
        <v>19</v>
      </c>
      <c r="P13" s="5" t="s">
        <v>20</v>
      </c>
      <c r="Q13" s="5" t="s">
        <v>21</v>
      </c>
      <c r="R13" s="79"/>
      <c r="S13" s="30" t="s">
        <v>19</v>
      </c>
      <c r="T13" s="5" t="s">
        <v>20</v>
      </c>
      <c r="U13" s="5" t="s">
        <v>21</v>
      </c>
      <c r="V13" s="74"/>
    </row>
    <row r="14" spans="1:22" ht="15.7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  <c r="T14" s="4">
        <v>19</v>
      </c>
      <c r="U14" s="4">
        <v>20</v>
      </c>
      <c r="V14" s="5">
        <v>21</v>
      </c>
    </row>
    <row r="15" spans="1:22" ht="17.25" customHeight="1">
      <c r="A15" s="69" t="s">
        <v>25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69" t="s">
        <v>25</v>
      </c>
      <c r="N15" s="70"/>
      <c r="O15" s="70"/>
      <c r="P15" s="70"/>
      <c r="Q15" s="70"/>
      <c r="R15" s="70"/>
      <c r="S15" s="70"/>
      <c r="T15" s="70"/>
      <c r="U15" s="70"/>
      <c r="V15" s="71"/>
    </row>
    <row r="16" spans="1:22" ht="45">
      <c r="A16" s="7" t="s">
        <v>4</v>
      </c>
      <c r="B16" s="8" t="s">
        <v>26</v>
      </c>
      <c r="C16" s="9">
        <v>900</v>
      </c>
      <c r="D16" s="9">
        <v>90001</v>
      </c>
      <c r="E16" s="9">
        <v>2007</v>
      </c>
      <c r="F16" s="9" t="s">
        <v>86</v>
      </c>
      <c r="G16" s="10">
        <v>1498500</v>
      </c>
      <c r="H16" s="10"/>
      <c r="I16" s="10">
        <v>1498500</v>
      </c>
      <c r="J16" s="10">
        <v>232200</v>
      </c>
      <c r="K16" s="10">
        <v>150000</v>
      </c>
      <c r="L16" s="10">
        <v>1116300</v>
      </c>
      <c r="M16" s="7" t="s">
        <v>4</v>
      </c>
      <c r="N16" s="10"/>
      <c r="O16" s="10"/>
      <c r="P16" s="10">
        <v>0</v>
      </c>
      <c r="Q16" s="10"/>
      <c r="R16" s="10"/>
      <c r="S16" s="10"/>
      <c r="T16" s="10">
        <v>0</v>
      </c>
      <c r="U16" s="10"/>
      <c r="V16" s="10"/>
    </row>
    <row r="17" spans="1:22" ht="49.5" customHeight="1">
      <c r="A17" s="7" t="s">
        <v>5</v>
      </c>
      <c r="B17" s="8" t="s">
        <v>27</v>
      </c>
      <c r="C17" s="9">
        <v>900</v>
      </c>
      <c r="D17" s="9">
        <v>90001</v>
      </c>
      <c r="E17" s="9">
        <v>2007</v>
      </c>
      <c r="F17" s="9" t="s">
        <v>86</v>
      </c>
      <c r="G17" s="10">
        <v>4527800</v>
      </c>
      <c r="H17" s="10"/>
      <c r="I17" s="10">
        <v>4527800</v>
      </c>
      <c r="J17" s="10">
        <v>1465000</v>
      </c>
      <c r="K17" s="10">
        <v>437800</v>
      </c>
      <c r="L17" s="10">
        <v>2624500</v>
      </c>
      <c r="M17" s="7" t="s">
        <v>5</v>
      </c>
      <c r="N17" s="10"/>
      <c r="O17" s="10"/>
      <c r="P17" s="10">
        <v>0</v>
      </c>
      <c r="Q17" s="10"/>
      <c r="R17" s="10"/>
      <c r="S17" s="10"/>
      <c r="T17" s="10">
        <v>0</v>
      </c>
      <c r="U17" s="10"/>
      <c r="V17" s="10"/>
    </row>
    <row r="18" spans="1:22" ht="52.5" customHeight="1">
      <c r="A18" s="7" t="s">
        <v>6</v>
      </c>
      <c r="B18" s="8" t="s">
        <v>28</v>
      </c>
      <c r="C18" s="11" t="s">
        <v>29</v>
      </c>
      <c r="D18" s="11" t="s">
        <v>30</v>
      </c>
      <c r="E18" s="9">
        <v>2008</v>
      </c>
      <c r="F18" s="9" t="s">
        <v>86</v>
      </c>
      <c r="G18" s="10">
        <v>1500000</v>
      </c>
      <c r="H18" s="10"/>
      <c r="I18" s="10"/>
      <c r="J18" s="10"/>
      <c r="K18" s="10">
        <v>0</v>
      </c>
      <c r="L18" s="10"/>
      <c r="M18" s="7" t="s">
        <v>6</v>
      </c>
      <c r="N18" s="10">
        <v>1500000</v>
      </c>
      <c r="O18" s="10">
        <v>375000</v>
      </c>
      <c r="P18" s="10">
        <v>150000</v>
      </c>
      <c r="Q18" s="10">
        <v>975000</v>
      </c>
      <c r="R18" s="10"/>
      <c r="S18" s="10"/>
      <c r="T18" s="10">
        <v>0</v>
      </c>
      <c r="U18" s="10"/>
      <c r="V18" s="10"/>
    </row>
    <row r="19" spans="1:22" ht="50.25" customHeight="1">
      <c r="A19" s="7" t="s">
        <v>7</v>
      </c>
      <c r="B19" s="8" t="s">
        <v>31</v>
      </c>
      <c r="C19" s="9">
        <v>900</v>
      </c>
      <c r="D19" s="9">
        <v>90001</v>
      </c>
      <c r="E19" s="9">
        <v>2009</v>
      </c>
      <c r="F19" s="9" t="s">
        <v>86</v>
      </c>
      <c r="G19" s="10">
        <v>1000000</v>
      </c>
      <c r="H19" s="10"/>
      <c r="I19" s="10"/>
      <c r="J19" s="10"/>
      <c r="K19" s="10">
        <v>0</v>
      </c>
      <c r="L19" s="10"/>
      <c r="M19" s="7" t="s">
        <v>7</v>
      </c>
      <c r="N19" s="10"/>
      <c r="O19" s="10"/>
      <c r="P19" s="10">
        <v>0</v>
      </c>
      <c r="Q19" s="10"/>
      <c r="R19" s="10">
        <v>1000000</v>
      </c>
      <c r="S19" s="10">
        <v>250000</v>
      </c>
      <c r="T19" s="10">
        <v>100000</v>
      </c>
      <c r="U19" s="10">
        <v>650000</v>
      </c>
      <c r="V19" s="10"/>
    </row>
    <row r="20" spans="1:22" ht="23.25" thickBot="1">
      <c r="A20" s="12" t="s">
        <v>32</v>
      </c>
      <c r="B20" s="13" t="s">
        <v>33</v>
      </c>
      <c r="C20" s="14"/>
      <c r="D20" s="14"/>
      <c r="E20" s="14" t="s">
        <v>34</v>
      </c>
      <c r="F20" s="9" t="s">
        <v>86</v>
      </c>
      <c r="G20" s="15">
        <v>600000</v>
      </c>
      <c r="H20" s="15"/>
      <c r="I20" s="15">
        <v>20000</v>
      </c>
      <c r="J20" s="15">
        <v>20000</v>
      </c>
      <c r="K20" s="15">
        <v>0</v>
      </c>
      <c r="L20" s="15"/>
      <c r="M20" s="12" t="s">
        <v>32</v>
      </c>
      <c r="N20" s="15"/>
      <c r="O20" s="15"/>
      <c r="P20" s="15">
        <v>0</v>
      </c>
      <c r="Q20" s="15"/>
      <c r="R20" s="15"/>
      <c r="S20" s="15"/>
      <c r="T20" s="15">
        <v>0</v>
      </c>
      <c r="U20" s="15"/>
      <c r="V20" s="15">
        <v>580000</v>
      </c>
    </row>
    <row r="21" spans="1:22" ht="14.25" thickBot="1" thickTop="1">
      <c r="A21" s="16"/>
      <c r="B21" s="17" t="s">
        <v>35</v>
      </c>
      <c r="C21" s="18"/>
      <c r="D21" s="18"/>
      <c r="E21" s="18"/>
      <c r="F21" s="18"/>
      <c r="G21" s="19">
        <f>SUM(G16:G20)</f>
        <v>9126300</v>
      </c>
      <c r="H21" s="19">
        <f aca="true" t="shared" si="0" ref="H21:V21">SUM(H16:H20)</f>
        <v>0</v>
      </c>
      <c r="I21" s="19">
        <f t="shared" si="0"/>
        <v>6046300</v>
      </c>
      <c r="J21" s="19">
        <f t="shared" si="0"/>
        <v>1717200</v>
      </c>
      <c r="K21" s="19">
        <f t="shared" si="0"/>
        <v>587800</v>
      </c>
      <c r="L21" s="19">
        <f t="shared" si="0"/>
        <v>3740800</v>
      </c>
      <c r="M21" s="16"/>
      <c r="N21" s="19">
        <f t="shared" si="0"/>
        <v>1500000</v>
      </c>
      <c r="O21" s="19">
        <f t="shared" si="0"/>
        <v>375000</v>
      </c>
      <c r="P21" s="19">
        <f t="shared" si="0"/>
        <v>150000</v>
      </c>
      <c r="Q21" s="19">
        <f t="shared" si="0"/>
        <v>975000</v>
      </c>
      <c r="R21" s="19">
        <f t="shared" si="0"/>
        <v>1000000</v>
      </c>
      <c r="S21" s="19">
        <f t="shared" si="0"/>
        <v>250000</v>
      </c>
      <c r="T21" s="19">
        <f t="shared" si="0"/>
        <v>100000</v>
      </c>
      <c r="U21" s="19">
        <f t="shared" si="0"/>
        <v>650000</v>
      </c>
      <c r="V21" s="19">
        <f t="shared" si="0"/>
        <v>580000</v>
      </c>
    </row>
    <row r="22" spans="1:22" ht="13.5" thickTop="1">
      <c r="A22" s="52"/>
      <c r="B22" s="29"/>
      <c r="C22" s="31"/>
      <c r="D22" s="31"/>
      <c r="E22" s="31"/>
      <c r="F22" s="31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ht="12.75">
      <c r="A23" s="51"/>
      <c r="B23" s="34"/>
      <c r="C23" s="35"/>
      <c r="D23" s="35"/>
      <c r="E23" s="35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ht="12.75">
      <c r="A24" s="51"/>
      <c r="B24" s="34"/>
      <c r="C24" s="35"/>
      <c r="D24" s="35"/>
      <c r="E24" s="35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12.75">
      <c r="A25" s="51"/>
      <c r="B25" s="34"/>
      <c r="C25" s="35"/>
      <c r="D25" s="35"/>
      <c r="E25" s="35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ht="12.75">
      <c r="A26" s="51"/>
      <c r="B26" s="34"/>
      <c r="C26" s="35"/>
      <c r="D26" s="35"/>
      <c r="E26" s="35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ht="12.75">
      <c r="A27" s="51"/>
      <c r="B27" s="34"/>
      <c r="C27" s="35"/>
      <c r="D27" s="35"/>
      <c r="E27" s="35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ht="12.75">
      <c r="A28" s="51"/>
      <c r="B28" s="34"/>
      <c r="C28" s="35"/>
      <c r="D28" s="35"/>
      <c r="E28" s="35"/>
      <c r="F28" s="3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ht="12.75">
      <c r="A29" s="51"/>
      <c r="B29" s="34"/>
      <c r="C29" s="35"/>
      <c r="D29" s="35"/>
      <c r="E29" s="35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ht="12.75">
      <c r="A30" s="51"/>
      <c r="B30" s="34"/>
      <c r="C30" s="35"/>
      <c r="D30" s="35"/>
      <c r="E30" s="35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ht="12.75">
      <c r="A31" s="67" t="s">
        <v>0</v>
      </c>
      <c r="B31" s="73" t="s">
        <v>13</v>
      </c>
      <c r="C31" s="67" t="s">
        <v>1</v>
      </c>
      <c r="D31" s="67" t="s">
        <v>2</v>
      </c>
      <c r="E31" s="74" t="s">
        <v>14</v>
      </c>
      <c r="F31" s="73" t="s">
        <v>15</v>
      </c>
      <c r="G31" s="74" t="s">
        <v>78</v>
      </c>
      <c r="H31" s="73" t="s">
        <v>16</v>
      </c>
      <c r="I31" s="56" t="s">
        <v>17</v>
      </c>
      <c r="J31" s="57"/>
      <c r="K31" s="57"/>
      <c r="L31" s="57"/>
      <c r="M31" s="67" t="s">
        <v>0</v>
      </c>
      <c r="N31" s="56" t="s">
        <v>22</v>
      </c>
      <c r="O31" s="57"/>
      <c r="P31" s="57"/>
      <c r="Q31" s="57"/>
      <c r="R31" s="56" t="s">
        <v>23</v>
      </c>
      <c r="S31" s="57"/>
      <c r="T31" s="57"/>
      <c r="U31" s="82"/>
      <c r="V31" s="73" t="s">
        <v>24</v>
      </c>
    </row>
    <row r="32" spans="1:22" ht="12.75">
      <c r="A32" s="66"/>
      <c r="B32" s="73"/>
      <c r="C32" s="66"/>
      <c r="D32" s="66"/>
      <c r="E32" s="55"/>
      <c r="F32" s="73"/>
      <c r="G32" s="55"/>
      <c r="H32" s="73"/>
      <c r="I32" s="78" t="s">
        <v>18</v>
      </c>
      <c r="J32" s="75" t="s">
        <v>79</v>
      </c>
      <c r="K32" s="76"/>
      <c r="L32" s="77"/>
      <c r="M32" s="66"/>
      <c r="N32" s="78" t="s">
        <v>18</v>
      </c>
      <c r="O32" s="75" t="s">
        <v>79</v>
      </c>
      <c r="P32" s="76"/>
      <c r="Q32" s="77"/>
      <c r="R32" s="78" t="s">
        <v>18</v>
      </c>
      <c r="S32" s="80" t="s">
        <v>79</v>
      </c>
      <c r="T32" s="80"/>
      <c r="U32" s="81"/>
      <c r="V32" s="73"/>
    </row>
    <row r="33" spans="1:22" ht="31.5">
      <c r="A33" s="66"/>
      <c r="B33" s="74"/>
      <c r="C33" s="66"/>
      <c r="D33" s="66"/>
      <c r="E33" s="55"/>
      <c r="F33" s="74"/>
      <c r="G33" s="55"/>
      <c r="H33" s="74"/>
      <c r="I33" s="79"/>
      <c r="J33" s="5" t="s">
        <v>19</v>
      </c>
      <c r="K33" s="5" t="s">
        <v>20</v>
      </c>
      <c r="L33" s="5" t="s">
        <v>21</v>
      </c>
      <c r="M33" s="66"/>
      <c r="N33" s="79"/>
      <c r="O33" s="5" t="s">
        <v>19</v>
      </c>
      <c r="P33" s="5" t="s">
        <v>20</v>
      </c>
      <c r="Q33" s="5" t="s">
        <v>21</v>
      </c>
      <c r="R33" s="79"/>
      <c r="S33" s="30" t="s">
        <v>19</v>
      </c>
      <c r="T33" s="5" t="s">
        <v>20</v>
      </c>
      <c r="U33" s="5" t="s">
        <v>21</v>
      </c>
      <c r="V33" s="74"/>
    </row>
    <row r="34" spans="1:22" ht="13.5" thickBot="1">
      <c r="A34" s="53">
        <v>1</v>
      </c>
      <c r="B34" s="53">
        <v>2</v>
      </c>
      <c r="C34" s="53">
        <v>3</v>
      </c>
      <c r="D34" s="53">
        <v>4</v>
      </c>
      <c r="E34" s="53">
        <v>5</v>
      </c>
      <c r="F34" s="53">
        <v>6</v>
      </c>
      <c r="G34" s="53">
        <v>7</v>
      </c>
      <c r="H34" s="53">
        <v>8</v>
      </c>
      <c r="I34" s="53">
        <v>9</v>
      </c>
      <c r="J34" s="53">
        <v>10</v>
      </c>
      <c r="K34" s="53">
        <v>11</v>
      </c>
      <c r="L34" s="53">
        <v>12</v>
      </c>
      <c r="M34" s="53">
        <v>1</v>
      </c>
      <c r="N34" s="53">
        <v>13</v>
      </c>
      <c r="O34" s="53">
        <v>14</v>
      </c>
      <c r="P34" s="53">
        <v>15</v>
      </c>
      <c r="Q34" s="53">
        <v>16</v>
      </c>
      <c r="R34" s="53">
        <v>17</v>
      </c>
      <c r="S34" s="53">
        <v>18</v>
      </c>
      <c r="T34" s="53">
        <v>19</v>
      </c>
      <c r="U34" s="53">
        <v>20</v>
      </c>
      <c r="V34" s="54">
        <v>21</v>
      </c>
    </row>
    <row r="35" spans="1:22" ht="27" customHeight="1" thickTop="1">
      <c r="A35" s="60" t="s">
        <v>36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0" t="s">
        <v>36</v>
      </c>
      <c r="N35" s="61"/>
      <c r="O35" s="61"/>
      <c r="P35" s="61"/>
      <c r="Q35" s="61"/>
      <c r="R35" s="61"/>
      <c r="S35" s="61"/>
      <c r="T35" s="61"/>
      <c r="U35" s="61"/>
      <c r="V35" s="62"/>
    </row>
    <row r="36" spans="1:22" ht="51.75" customHeight="1">
      <c r="A36" s="7" t="s">
        <v>4</v>
      </c>
      <c r="B36" s="8" t="s">
        <v>37</v>
      </c>
      <c r="C36" s="9">
        <v>600</v>
      </c>
      <c r="D36" s="9">
        <v>60016</v>
      </c>
      <c r="E36" s="9">
        <v>2007</v>
      </c>
      <c r="F36" s="9" t="s">
        <v>86</v>
      </c>
      <c r="G36" s="10">
        <v>4537200</v>
      </c>
      <c r="H36" s="10"/>
      <c r="I36" s="10">
        <v>4537200</v>
      </c>
      <c r="J36" s="10">
        <v>733200</v>
      </c>
      <c r="K36" s="10">
        <v>453700</v>
      </c>
      <c r="L36" s="10">
        <v>3350300</v>
      </c>
      <c r="M36" s="7" t="s">
        <v>4</v>
      </c>
      <c r="N36" s="10"/>
      <c r="O36" s="10"/>
      <c r="P36" s="10">
        <v>0</v>
      </c>
      <c r="Q36" s="10"/>
      <c r="R36" s="10"/>
      <c r="S36" s="10"/>
      <c r="T36" s="10">
        <v>0</v>
      </c>
      <c r="U36" s="10"/>
      <c r="V36" s="10"/>
    </row>
    <row r="37" spans="1:22" ht="54" customHeight="1">
      <c r="A37" s="7" t="s">
        <v>5</v>
      </c>
      <c r="B37" s="8" t="s">
        <v>38</v>
      </c>
      <c r="C37" s="9">
        <v>600</v>
      </c>
      <c r="D37" s="9">
        <v>60016</v>
      </c>
      <c r="E37" s="9">
        <v>2007</v>
      </c>
      <c r="F37" s="9" t="s">
        <v>86</v>
      </c>
      <c r="G37" s="10">
        <v>4068000</v>
      </c>
      <c r="H37" s="10">
        <v>48000</v>
      </c>
      <c r="I37" s="10">
        <v>4020000</v>
      </c>
      <c r="J37" s="10">
        <v>623000</v>
      </c>
      <c r="K37" s="10">
        <v>402000</v>
      </c>
      <c r="L37" s="10">
        <v>2995000</v>
      </c>
      <c r="M37" s="7" t="s">
        <v>5</v>
      </c>
      <c r="N37" s="10"/>
      <c r="O37" s="10"/>
      <c r="P37" s="10">
        <v>0</v>
      </c>
      <c r="Q37" s="10"/>
      <c r="R37" s="10"/>
      <c r="S37" s="10"/>
      <c r="T37" s="10">
        <v>0</v>
      </c>
      <c r="U37" s="10"/>
      <c r="V37" s="10"/>
    </row>
    <row r="38" spans="1:22" ht="53.25" customHeight="1">
      <c r="A38" s="7" t="s">
        <v>6</v>
      </c>
      <c r="B38" s="8" t="s">
        <v>39</v>
      </c>
      <c r="C38" s="9">
        <v>600</v>
      </c>
      <c r="D38" s="9">
        <v>60016</v>
      </c>
      <c r="E38" s="9" t="s">
        <v>40</v>
      </c>
      <c r="F38" s="9" t="s">
        <v>86</v>
      </c>
      <c r="G38" s="10">
        <v>3000000</v>
      </c>
      <c r="H38" s="10"/>
      <c r="I38" s="10">
        <v>50000</v>
      </c>
      <c r="J38" s="10">
        <v>50000</v>
      </c>
      <c r="K38" s="10">
        <v>0</v>
      </c>
      <c r="L38" s="10"/>
      <c r="M38" s="7" t="s">
        <v>6</v>
      </c>
      <c r="N38" s="10">
        <v>950000</v>
      </c>
      <c r="O38" s="10">
        <v>275000</v>
      </c>
      <c r="P38" s="10">
        <v>90000</v>
      </c>
      <c r="Q38" s="10">
        <v>585000</v>
      </c>
      <c r="R38" s="10">
        <v>2000000</v>
      </c>
      <c r="S38" s="10">
        <v>575000</v>
      </c>
      <c r="T38" s="10">
        <v>190000</v>
      </c>
      <c r="U38" s="10">
        <v>1235000</v>
      </c>
      <c r="V38" s="10"/>
    </row>
    <row r="39" spans="1:22" ht="26.25" customHeight="1">
      <c r="A39" s="7" t="s">
        <v>7</v>
      </c>
      <c r="B39" s="8" t="s">
        <v>41</v>
      </c>
      <c r="C39" s="9"/>
      <c r="D39" s="9"/>
      <c r="E39" s="9" t="s">
        <v>40</v>
      </c>
      <c r="F39" s="9" t="s">
        <v>86</v>
      </c>
      <c r="G39" s="10">
        <v>3000000</v>
      </c>
      <c r="H39" s="10"/>
      <c r="I39" s="10">
        <v>30000</v>
      </c>
      <c r="J39" s="10">
        <v>30000</v>
      </c>
      <c r="K39" s="10">
        <v>0</v>
      </c>
      <c r="L39" s="10"/>
      <c r="M39" s="7" t="s">
        <v>7</v>
      </c>
      <c r="N39" s="10">
        <v>970000</v>
      </c>
      <c r="O39" s="10">
        <v>154000</v>
      </c>
      <c r="P39" s="10">
        <v>96000</v>
      </c>
      <c r="Q39" s="10">
        <v>720000</v>
      </c>
      <c r="R39" s="10">
        <v>2000000</v>
      </c>
      <c r="S39" s="10">
        <v>620000</v>
      </c>
      <c r="T39" s="10">
        <v>180000</v>
      </c>
      <c r="U39" s="10">
        <v>1200000</v>
      </c>
      <c r="V39" s="10"/>
    </row>
    <row r="40" spans="1:22" ht="30.75" customHeight="1" thickBot="1">
      <c r="A40" s="12" t="s">
        <v>32</v>
      </c>
      <c r="B40" s="13" t="s">
        <v>42</v>
      </c>
      <c r="C40" s="14"/>
      <c r="D40" s="14"/>
      <c r="E40" s="14" t="s">
        <v>40</v>
      </c>
      <c r="F40" s="9" t="s">
        <v>86</v>
      </c>
      <c r="G40" s="15">
        <v>4000000</v>
      </c>
      <c r="H40" s="15"/>
      <c r="I40" s="15">
        <v>50000</v>
      </c>
      <c r="J40" s="15">
        <v>50000</v>
      </c>
      <c r="K40" s="15">
        <v>0</v>
      </c>
      <c r="L40" s="15"/>
      <c r="M40" s="12" t="s">
        <v>32</v>
      </c>
      <c r="N40" s="15">
        <v>1950000</v>
      </c>
      <c r="O40" s="15">
        <v>306000</v>
      </c>
      <c r="P40" s="15">
        <v>194000</v>
      </c>
      <c r="Q40" s="15">
        <v>1450000</v>
      </c>
      <c r="R40" s="15">
        <v>2000000</v>
      </c>
      <c r="S40" s="15">
        <v>317000</v>
      </c>
      <c r="T40" s="15">
        <v>198000</v>
      </c>
      <c r="U40" s="15">
        <v>1485000</v>
      </c>
      <c r="V40" s="15"/>
    </row>
    <row r="41" spans="1:22" ht="13.5" thickTop="1">
      <c r="A41" s="37" t="s">
        <v>43</v>
      </c>
      <c r="B41" s="38" t="s">
        <v>35</v>
      </c>
      <c r="C41" s="39"/>
      <c r="D41" s="39"/>
      <c r="E41" s="39"/>
      <c r="F41" s="39"/>
      <c r="G41" s="40">
        <f>SUM(G36:G40)</f>
        <v>18605200</v>
      </c>
      <c r="H41" s="40">
        <f aca="true" t="shared" si="1" ref="H41:U41">SUM(H36:H40)</f>
        <v>48000</v>
      </c>
      <c r="I41" s="40">
        <f t="shared" si="1"/>
        <v>8687200</v>
      </c>
      <c r="J41" s="40">
        <f t="shared" si="1"/>
        <v>1486200</v>
      </c>
      <c r="K41" s="40">
        <f t="shared" si="1"/>
        <v>855700</v>
      </c>
      <c r="L41" s="40">
        <f t="shared" si="1"/>
        <v>6345300</v>
      </c>
      <c r="M41" s="37" t="s">
        <v>43</v>
      </c>
      <c r="N41" s="40">
        <f t="shared" si="1"/>
        <v>3870000</v>
      </c>
      <c r="O41" s="40">
        <f t="shared" si="1"/>
        <v>735000</v>
      </c>
      <c r="P41" s="40">
        <f t="shared" si="1"/>
        <v>380000</v>
      </c>
      <c r="Q41" s="40">
        <f t="shared" si="1"/>
        <v>2755000</v>
      </c>
      <c r="R41" s="40">
        <f t="shared" si="1"/>
        <v>6000000</v>
      </c>
      <c r="S41" s="40">
        <f t="shared" si="1"/>
        <v>1512000</v>
      </c>
      <c r="T41" s="40">
        <f t="shared" si="1"/>
        <v>568000</v>
      </c>
      <c r="U41" s="40">
        <f t="shared" si="1"/>
        <v>3920000</v>
      </c>
      <c r="V41" s="40"/>
    </row>
    <row r="42" spans="1:22" ht="12.75">
      <c r="A42" s="50"/>
      <c r="B42" s="41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ht="12.75">
      <c r="A43" s="51"/>
      <c r="B43" s="34"/>
      <c r="C43" s="35"/>
      <c r="D43" s="35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ht="12.75">
      <c r="A44" s="51"/>
      <c r="B44" s="34"/>
      <c r="C44" s="35"/>
      <c r="D44" s="35"/>
      <c r="E44" s="35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ht="12.75">
      <c r="A45" s="51"/>
      <c r="B45" s="34"/>
      <c r="C45" s="35"/>
      <c r="D45" s="35"/>
      <c r="E45" s="35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ht="12.75">
      <c r="A46" s="51"/>
      <c r="B46" s="34"/>
      <c r="C46" s="35"/>
      <c r="D46" s="35"/>
      <c r="E46" s="35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ht="12.75">
      <c r="A47" s="51"/>
      <c r="B47" s="34"/>
      <c r="C47" s="35"/>
      <c r="D47" s="35"/>
      <c r="E47" s="35"/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ht="12.75">
      <c r="A48" s="51"/>
      <c r="B48" s="34"/>
      <c r="C48" s="35"/>
      <c r="D48" s="35"/>
      <c r="E48" s="35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ht="12.75">
      <c r="A49" s="51"/>
      <c r="B49" s="34"/>
      <c r="C49" s="35"/>
      <c r="D49" s="35"/>
      <c r="E49" s="35"/>
      <c r="F49" s="35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ht="12.75">
      <c r="A50" s="51"/>
      <c r="B50" s="34"/>
      <c r="C50" s="35"/>
      <c r="D50" s="35"/>
      <c r="E50" s="35"/>
      <c r="F50" s="35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51"/>
      <c r="B51" s="34"/>
      <c r="C51" s="35"/>
      <c r="D51" s="35"/>
      <c r="E51" s="35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51"/>
      <c r="B52" s="34"/>
      <c r="C52" s="35"/>
      <c r="D52" s="35"/>
      <c r="E52" s="35"/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12.75">
      <c r="A53" s="51"/>
      <c r="B53" s="34"/>
      <c r="C53" s="35"/>
      <c r="D53" s="35"/>
      <c r="E53" s="35"/>
      <c r="F53" s="35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t="12.75">
      <c r="A54" s="51"/>
      <c r="B54" s="34"/>
      <c r="C54" s="35"/>
      <c r="D54" s="35"/>
      <c r="E54" s="35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ht="12.75">
      <c r="A55" s="51"/>
      <c r="B55" s="34"/>
      <c r="C55" s="35"/>
      <c r="D55" s="35"/>
      <c r="E55" s="35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12.75">
      <c r="A56" s="51"/>
      <c r="B56" s="34"/>
      <c r="C56" s="35"/>
      <c r="D56" s="35"/>
      <c r="E56" s="35"/>
      <c r="F56" s="35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12.75">
      <c r="A57" s="51"/>
      <c r="B57" s="34"/>
      <c r="C57" s="35"/>
      <c r="D57" s="35"/>
      <c r="E57" s="35"/>
      <c r="F57" s="35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12.75">
      <c r="A58" s="33"/>
      <c r="B58" s="34"/>
      <c r="C58" s="35"/>
      <c r="D58" s="35"/>
      <c r="E58" s="35"/>
      <c r="F58" s="35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12.75">
      <c r="A59" s="33"/>
      <c r="B59" s="34"/>
      <c r="C59" s="35"/>
      <c r="D59" s="35"/>
      <c r="E59" s="35"/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2.75">
      <c r="A60" s="66" t="s">
        <v>0</v>
      </c>
      <c r="B60" s="72" t="s">
        <v>13</v>
      </c>
      <c r="C60" s="66" t="s">
        <v>1</v>
      </c>
      <c r="D60" s="66" t="s">
        <v>2</v>
      </c>
      <c r="E60" s="55" t="s">
        <v>14</v>
      </c>
      <c r="F60" s="72" t="s">
        <v>15</v>
      </c>
      <c r="G60" s="55" t="s">
        <v>78</v>
      </c>
      <c r="H60" s="72" t="s">
        <v>16</v>
      </c>
      <c r="I60" s="75" t="s">
        <v>17</v>
      </c>
      <c r="J60" s="76"/>
      <c r="K60" s="76"/>
      <c r="L60" s="76"/>
      <c r="M60" s="66" t="s">
        <v>0</v>
      </c>
      <c r="N60" s="75" t="s">
        <v>22</v>
      </c>
      <c r="O60" s="76"/>
      <c r="P60" s="76"/>
      <c r="Q60" s="76"/>
      <c r="R60" s="75" t="s">
        <v>23</v>
      </c>
      <c r="S60" s="76"/>
      <c r="T60" s="76"/>
      <c r="U60" s="77"/>
      <c r="V60" s="72" t="s">
        <v>24</v>
      </c>
    </row>
    <row r="61" spans="1:22" ht="12.75">
      <c r="A61" s="66"/>
      <c r="B61" s="73"/>
      <c r="C61" s="66"/>
      <c r="D61" s="66"/>
      <c r="E61" s="55"/>
      <c r="F61" s="73"/>
      <c r="G61" s="55"/>
      <c r="H61" s="73"/>
      <c r="I61" s="78" t="s">
        <v>18</v>
      </c>
      <c r="J61" s="75" t="s">
        <v>79</v>
      </c>
      <c r="K61" s="76"/>
      <c r="L61" s="77"/>
      <c r="M61" s="66"/>
      <c r="N61" s="78" t="s">
        <v>18</v>
      </c>
      <c r="O61" s="75" t="s">
        <v>79</v>
      </c>
      <c r="P61" s="76"/>
      <c r="Q61" s="77"/>
      <c r="R61" s="78" t="s">
        <v>18</v>
      </c>
      <c r="S61" s="80" t="s">
        <v>79</v>
      </c>
      <c r="T61" s="80"/>
      <c r="U61" s="81"/>
      <c r="V61" s="73"/>
    </row>
    <row r="62" spans="1:22" ht="31.5">
      <c r="A62" s="66"/>
      <c r="B62" s="74"/>
      <c r="C62" s="66"/>
      <c r="D62" s="66"/>
      <c r="E62" s="55"/>
      <c r="F62" s="74"/>
      <c r="G62" s="55"/>
      <c r="H62" s="74"/>
      <c r="I62" s="79"/>
      <c r="J62" s="5" t="s">
        <v>19</v>
      </c>
      <c r="K62" s="5" t="s">
        <v>20</v>
      </c>
      <c r="L62" s="5" t="s">
        <v>21</v>
      </c>
      <c r="M62" s="66"/>
      <c r="N62" s="79"/>
      <c r="O62" s="5" t="s">
        <v>19</v>
      </c>
      <c r="P62" s="5" t="s">
        <v>20</v>
      </c>
      <c r="Q62" s="5" t="s">
        <v>21</v>
      </c>
      <c r="R62" s="79"/>
      <c r="S62" s="30" t="s">
        <v>19</v>
      </c>
      <c r="T62" s="5" t="s">
        <v>20</v>
      </c>
      <c r="U62" s="5" t="s">
        <v>21</v>
      </c>
      <c r="V62" s="74"/>
    </row>
    <row r="63" spans="1:22" ht="12.75">
      <c r="A63" s="4">
        <v>1</v>
      </c>
      <c r="B63" s="4">
        <v>2</v>
      </c>
      <c r="C63" s="4">
        <v>3</v>
      </c>
      <c r="D63" s="4">
        <v>4</v>
      </c>
      <c r="E63" s="4">
        <v>5</v>
      </c>
      <c r="F63" s="4">
        <v>6</v>
      </c>
      <c r="G63" s="4">
        <v>7</v>
      </c>
      <c r="H63" s="4">
        <v>8</v>
      </c>
      <c r="I63" s="4">
        <v>9</v>
      </c>
      <c r="J63" s="4">
        <v>10</v>
      </c>
      <c r="K63" s="4">
        <v>11</v>
      </c>
      <c r="L63" s="4">
        <v>12</v>
      </c>
      <c r="M63" s="4">
        <v>1</v>
      </c>
      <c r="N63" s="4">
        <v>13</v>
      </c>
      <c r="O63" s="4">
        <v>14</v>
      </c>
      <c r="P63" s="4">
        <v>15</v>
      </c>
      <c r="Q63" s="4">
        <v>16</v>
      </c>
      <c r="R63" s="4">
        <v>17</v>
      </c>
      <c r="S63" s="4">
        <v>18</v>
      </c>
      <c r="T63" s="4">
        <v>19</v>
      </c>
      <c r="U63" s="4">
        <v>20</v>
      </c>
      <c r="V63" s="5">
        <v>21</v>
      </c>
    </row>
    <row r="64" spans="1:22" ht="21.75" customHeight="1">
      <c r="A64" s="58" t="s">
        <v>44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8" t="s">
        <v>44</v>
      </c>
      <c r="N64" s="63"/>
      <c r="O64" s="63"/>
      <c r="P64" s="63"/>
      <c r="Q64" s="63"/>
      <c r="R64" s="63"/>
      <c r="S64" s="63"/>
      <c r="T64" s="63"/>
      <c r="U64" s="63"/>
      <c r="V64" s="64"/>
    </row>
    <row r="65" spans="1:22" ht="62.25" customHeight="1">
      <c r="A65" s="7" t="s">
        <v>4</v>
      </c>
      <c r="B65" s="8" t="s">
        <v>45</v>
      </c>
      <c r="C65" s="11" t="s">
        <v>29</v>
      </c>
      <c r="D65" s="11" t="s">
        <v>46</v>
      </c>
      <c r="E65" s="9">
        <v>2007</v>
      </c>
      <c r="F65" s="9" t="s">
        <v>86</v>
      </c>
      <c r="G65" s="10">
        <v>2605000</v>
      </c>
      <c r="H65" s="10"/>
      <c r="I65" s="10">
        <v>2605000</v>
      </c>
      <c r="J65" s="10">
        <v>720000</v>
      </c>
      <c r="K65" s="10">
        <v>75000</v>
      </c>
      <c r="L65" s="10">
        <v>1810000</v>
      </c>
      <c r="M65" s="7" t="s">
        <v>4</v>
      </c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39" customHeight="1">
      <c r="A66" s="7" t="s">
        <v>5</v>
      </c>
      <c r="B66" s="8" t="s">
        <v>47</v>
      </c>
      <c r="C66" s="11" t="s">
        <v>29</v>
      </c>
      <c r="D66" s="11" t="s">
        <v>46</v>
      </c>
      <c r="E66" s="9" t="s">
        <v>40</v>
      </c>
      <c r="F66" s="9" t="s">
        <v>86</v>
      </c>
      <c r="G66" s="10">
        <v>3000000</v>
      </c>
      <c r="H66" s="10"/>
      <c r="I66" s="10"/>
      <c r="J66" s="10"/>
      <c r="K66" s="10"/>
      <c r="L66" s="10"/>
      <c r="M66" s="7" t="s">
        <v>5</v>
      </c>
      <c r="N66" s="10">
        <v>3000000</v>
      </c>
      <c r="O66" s="10">
        <v>830000</v>
      </c>
      <c r="P66" s="10"/>
      <c r="Q66" s="10">
        <v>2170000</v>
      </c>
      <c r="R66" s="10"/>
      <c r="S66" s="10"/>
      <c r="T66" s="10"/>
      <c r="U66" s="10"/>
      <c r="V66" s="10"/>
    </row>
    <row r="67" spans="1:22" ht="22.5">
      <c r="A67" s="7" t="s">
        <v>6</v>
      </c>
      <c r="B67" s="8" t="s">
        <v>48</v>
      </c>
      <c r="C67" s="11" t="s">
        <v>49</v>
      </c>
      <c r="D67" s="11" t="s">
        <v>50</v>
      </c>
      <c r="E67" s="9" t="s">
        <v>40</v>
      </c>
      <c r="F67" s="9" t="s">
        <v>86</v>
      </c>
      <c r="G67" s="10">
        <v>4000000</v>
      </c>
      <c r="H67" s="10"/>
      <c r="I67" s="10">
        <v>50000</v>
      </c>
      <c r="J67" s="10">
        <v>50000</v>
      </c>
      <c r="K67" s="10"/>
      <c r="L67" s="10"/>
      <c r="M67" s="7" t="s">
        <v>6</v>
      </c>
      <c r="N67" s="10">
        <v>1950000</v>
      </c>
      <c r="O67" s="10">
        <v>530000</v>
      </c>
      <c r="P67" s="10">
        <v>190000</v>
      </c>
      <c r="Q67" s="10">
        <v>1230000</v>
      </c>
      <c r="R67" s="10">
        <v>2000000</v>
      </c>
      <c r="S67" s="10">
        <v>545000</v>
      </c>
      <c r="T67" s="10">
        <v>195000</v>
      </c>
      <c r="U67" s="10">
        <v>1260000</v>
      </c>
      <c r="V67" s="10"/>
    </row>
    <row r="68" spans="1:22" ht="22.5">
      <c r="A68" s="7" t="s">
        <v>7</v>
      </c>
      <c r="B68" s="8" t="s">
        <v>51</v>
      </c>
      <c r="C68" s="11" t="s">
        <v>52</v>
      </c>
      <c r="D68" s="11" t="s">
        <v>53</v>
      </c>
      <c r="E68" s="9" t="s">
        <v>40</v>
      </c>
      <c r="F68" s="9" t="s">
        <v>86</v>
      </c>
      <c r="G68" s="10">
        <v>2500000</v>
      </c>
      <c r="H68" s="10"/>
      <c r="I68" s="10">
        <v>40000</v>
      </c>
      <c r="J68" s="10">
        <v>40000</v>
      </c>
      <c r="K68" s="10"/>
      <c r="L68" s="10"/>
      <c r="M68" s="7" t="s">
        <v>7</v>
      </c>
      <c r="N68" s="10">
        <v>500000</v>
      </c>
      <c r="O68" s="10">
        <v>125000</v>
      </c>
      <c r="P68" s="10">
        <v>45000</v>
      </c>
      <c r="Q68" s="10">
        <v>330000</v>
      </c>
      <c r="R68" s="10">
        <v>1960000</v>
      </c>
      <c r="S68" s="10">
        <v>370000</v>
      </c>
      <c r="T68" s="10">
        <v>190000</v>
      </c>
      <c r="U68" s="10">
        <v>1400000</v>
      </c>
      <c r="V68" s="10"/>
    </row>
    <row r="69" spans="1:22" ht="22.5">
      <c r="A69" s="7" t="s">
        <v>32</v>
      </c>
      <c r="B69" s="8" t="s">
        <v>54</v>
      </c>
      <c r="C69" s="11" t="s">
        <v>55</v>
      </c>
      <c r="D69" s="11"/>
      <c r="E69" s="9" t="s">
        <v>56</v>
      </c>
      <c r="F69" s="9" t="s">
        <v>86</v>
      </c>
      <c r="G69" s="10">
        <v>3000000</v>
      </c>
      <c r="H69" s="10"/>
      <c r="I69" s="10">
        <v>30000</v>
      </c>
      <c r="J69" s="10">
        <v>30000</v>
      </c>
      <c r="K69" s="10"/>
      <c r="L69" s="10"/>
      <c r="M69" s="7" t="s">
        <v>32</v>
      </c>
      <c r="N69" s="10">
        <v>500000</v>
      </c>
      <c r="O69" s="10">
        <v>75000</v>
      </c>
      <c r="P69" s="10">
        <v>50000</v>
      </c>
      <c r="Q69" s="10">
        <v>375000</v>
      </c>
      <c r="R69" s="10">
        <v>970000</v>
      </c>
      <c r="S69" s="10">
        <v>154000</v>
      </c>
      <c r="T69" s="10">
        <v>96000</v>
      </c>
      <c r="U69" s="10">
        <v>720000</v>
      </c>
      <c r="V69" s="10">
        <v>1500000</v>
      </c>
    </row>
    <row r="70" spans="1:22" ht="22.5" customHeight="1">
      <c r="A70" s="7" t="s">
        <v>57</v>
      </c>
      <c r="B70" s="8" t="s">
        <v>58</v>
      </c>
      <c r="C70" s="11" t="s">
        <v>59</v>
      </c>
      <c r="D70" s="11" t="s">
        <v>60</v>
      </c>
      <c r="E70" s="9" t="s">
        <v>34</v>
      </c>
      <c r="F70" s="9" t="s">
        <v>86</v>
      </c>
      <c r="G70" s="10">
        <v>1500000</v>
      </c>
      <c r="H70" s="10"/>
      <c r="I70" s="10">
        <v>20000</v>
      </c>
      <c r="J70" s="10">
        <v>20000</v>
      </c>
      <c r="K70" s="10"/>
      <c r="L70" s="10"/>
      <c r="M70" s="7" t="s">
        <v>57</v>
      </c>
      <c r="N70" s="10">
        <v>1480000</v>
      </c>
      <c r="O70" s="10">
        <v>290000</v>
      </c>
      <c r="P70" s="10">
        <v>140000</v>
      </c>
      <c r="Q70" s="10">
        <v>1050000</v>
      </c>
      <c r="R70" s="10"/>
      <c r="S70" s="10"/>
      <c r="T70" s="10"/>
      <c r="U70" s="10"/>
      <c r="V70" s="10"/>
    </row>
    <row r="71" spans="1:22" ht="45">
      <c r="A71" s="7" t="s">
        <v>61</v>
      </c>
      <c r="B71" s="8" t="s">
        <v>62</v>
      </c>
      <c r="C71" s="11" t="s">
        <v>63</v>
      </c>
      <c r="D71" s="11" t="s">
        <v>64</v>
      </c>
      <c r="E71" s="9" t="s">
        <v>65</v>
      </c>
      <c r="F71" s="9" t="s">
        <v>86</v>
      </c>
      <c r="G71" s="10">
        <v>2950094</v>
      </c>
      <c r="H71" s="10">
        <v>99003</v>
      </c>
      <c r="I71" s="10">
        <v>2184374</v>
      </c>
      <c r="J71" s="10">
        <v>735340</v>
      </c>
      <c r="K71" s="10">
        <v>207005</v>
      </c>
      <c r="L71" s="10">
        <v>1242029</v>
      </c>
      <c r="M71" s="7" t="s">
        <v>61</v>
      </c>
      <c r="N71" s="10">
        <v>666717</v>
      </c>
      <c r="O71" s="10">
        <v>219264</v>
      </c>
      <c r="P71" s="10">
        <v>63922</v>
      </c>
      <c r="Q71" s="10">
        <v>383531</v>
      </c>
      <c r="R71" s="10"/>
      <c r="S71" s="10"/>
      <c r="T71" s="10"/>
      <c r="U71" s="10"/>
      <c r="V71" s="10"/>
    </row>
    <row r="72" spans="1:22" ht="45">
      <c r="A72" s="7" t="s">
        <v>66</v>
      </c>
      <c r="B72" s="8" t="s">
        <v>67</v>
      </c>
      <c r="C72" s="9">
        <v>630</v>
      </c>
      <c r="D72" s="9">
        <v>63003</v>
      </c>
      <c r="E72" s="9" t="s">
        <v>40</v>
      </c>
      <c r="F72" s="9" t="s">
        <v>86</v>
      </c>
      <c r="G72" s="10">
        <v>4000000</v>
      </c>
      <c r="H72" s="10"/>
      <c r="I72" s="10">
        <v>50000</v>
      </c>
      <c r="J72" s="10">
        <v>50000</v>
      </c>
      <c r="K72" s="10"/>
      <c r="L72" s="10"/>
      <c r="M72" s="7" t="s">
        <v>66</v>
      </c>
      <c r="N72" s="10">
        <v>950000</v>
      </c>
      <c r="O72" s="10">
        <v>185000</v>
      </c>
      <c r="P72" s="10">
        <v>90000</v>
      </c>
      <c r="Q72" s="10">
        <v>675000</v>
      </c>
      <c r="R72" s="10">
        <v>3000000</v>
      </c>
      <c r="S72" s="10">
        <v>620000</v>
      </c>
      <c r="T72" s="10">
        <v>280000</v>
      </c>
      <c r="U72" s="10">
        <v>2100000</v>
      </c>
      <c r="V72" s="10"/>
    </row>
    <row r="73" spans="1:22" ht="22.5">
      <c r="A73" s="7" t="s">
        <v>68</v>
      </c>
      <c r="B73" s="8" t="s">
        <v>77</v>
      </c>
      <c r="C73" s="9">
        <v>700</v>
      </c>
      <c r="D73" s="9">
        <v>70005</v>
      </c>
      <c r="E73" s="9" t="s">
        <v>40</v>
      </c>
      <c r="F73" s="9" t="s">
        <v>86</v>
      </c>
      <c r="G73" s="10">
        <v>290000</v>
      </c>
      <c r="H73" s="10">
        <v>15000</v>
      </c>
      <c r="I73" s="10"/>
      <c r="J73" s="10"/>
      <c r="K73" s="10"/>
      <c r="L73" s="10"/>
      <c r="M73" s="7" t="s">
        <v>68</v>
      </c>
      <c r="N73" s="10">
        <v>175000</v>
      </c>
      <c r="O73" s="10">
        <v>175000</v>
      </c>
      <c r="P73" s="10"/>
      <c r="Q73" s="10"/>
      <c r="R73" s="10">
        <v>100000</v>
      </c>
      <c r="S73" s="10">
        <v>100000</v>
      </c>
      <c r="T73" s="10"/>
      <c r="U73" s="10"/>
      <c r="V73" s="10"/>
    </row>
    <row r="74" spans="1:22" ht="22.5">
      <c r="A74" s="7" t="s">
        <v>71</v>
      </c>
      <c r="B74" s="8" t="s">
        <v>69</v>
      </c>
      <c r="C74" s="9">
        <v>926</v>
      </c>
      <c r="D74" s="9">
        <v>92695</v>
      </c>
      <c r="E74" s="9" t="s">
        <v>70</v>
      </c>
      <c r="F74" s="9" t="s">
        <v>86</v>
      </c>
      <c r="G74" s="10">
        <v>1000000</v>
      </c>
      <c r="H74" s="10"/>
      <c r="I74" s="10">
        <v>20000</v>
      </c>
      <c r="J74" s="10">
        <v>20000</v>
      </c>
      <c r="K74" s="10">
        <v>0</v>
      </c>
      <c r="L74" s="10"/>
      <c r="M74" s="7" t="s">
        <v>71</v>
      </c>
      <c r="N74" s="10">
        <v>980000</v>
      </c>
      <c r="O74" s="10">
        <v>164000</v>
      </c>
      <c r="P74" s="10">
        <v>96000</v>
      </c>
      <c r="Q74" s="10">
        <v>720000</v>
      </c>
      <c r="R74" s="10"/>
      <c r="S74" s="10"/>
      <c r="T74" s="10">
        <v>0</v>
      </c>
      <c r="U74" s="10"/>
      <c r="V74" s="10"/>
    </row>
    <row r="75" spans="1:22" ht="33" customHeight="1">
      <c r="A75" s="20" t="s">
        <v>73</v>
      </c>
      <c r="B75" s="21" t="s">
        <v>72</v>
      </c>
      <c r="C75" s="22">
        <v>851</v>
      </c>
      <c r="D75" s="22">
        <v>85195</v>
      </c>
      <c r="E75" s="22" t="s">
        <v>70</v>
      </c>
      <c r="F75" s="9" t="s">
        <v>86</v>
      </c>
      <c r="G75" s="23">
        <v>1000000</v>
      </c>
      <c r="H75" s="23"/>
      <c r="I75" s="23">
        <v>20000</v>
      </c>
      <c r="J75" s="23">
        <v>20000</v>
      </c>
      <c r="K75" s="23"/>
      <c r="L75" s="23"/>
      <c r="M75" s="20" t="s">
        <v>73</v>
      </c>
      <c r="N75" s="23">
        <v>980000</v>
      </c>
      <c r="O75" s="23">
        <v>164000</v>
      </c>
      <c r="P75" s="23">
        <v>96000</v>
      </c>
      <c r="Q75" s="23">
        <v>720000</v>
      </c>
      <c r="R75" s="23"/>
      <c r="S75" s="23"/>
      <c r="T75" s="23"/>
      <c r="U75" s="23"/>
      <c r="V75" s="23"/>
    </row>
    <row r="76" spans="1:22" ht="29.25" customHeight="1">
      <c r="A76" s="7" t="s">
        <v>76</v>
      </c>
      <c r="B76" s="8" t="s">
        <v>74</v>
      </c>
      <c r="C76" s="9">
        <v>921</v>
      </c>
      <c r="D76" s="9">
        <v>92109</v>
      </c>
      <c r="E76" s="9" t="s">
        <v>75</v>
      </c>
      <c r="F76" s="9" t="s">
        <v>86</v>
      </c>
      <c r="G76" s="10">
        <v>590000</v>
      </c>
      <c r="H76" s="10">
        <v>28000</v>
      </c>
      <c r="I76" s="10">
        <v>200000</v>
      </c>
      <c r="J76" s="10">
        <v>200000</v>
      </c>
      <c r="K76" s="10">
        <v>0</v>
      </c>
      <c r="L76" s="10"/>
      <c r="M76" s="7" t="s">
        <v>76</v>
      </c>
      <c r="N76" s="10">
        <v>200000</v>
      </c>
      <c r="O76" s="10">
        <v>200000</v>
      </c>
      <c r="P76" s="10">
        <v>0</v>
      </c>
      <c r="Q76" s="10"/>
      <c r="R76" s="10">
        <v>162000</v>
      </c>
      <c r="S76" s="10">
        <v>162000</v>
      </c>
      <c r="T76" s="10">
        <v>0</v>
      </c>
      <c r="U76" s="10"/>
      <c r="V76" s="10"/>
    </row>
    <row r="77" spans="1:22" ht="12.75">
      <c r="A77" s="24"/>
      <c r="B77" s="25" t="s">
        <v>35</v>
      </c>
      <c r="C77" s="26"/>
      <c r="D77" s="26"/>
      <c r="E77" s="26"/>
      <c r="F77" s="26"/>
      <c r="G77" s="27">
        <f>SUM(G65:G76)</f>
        <v>26435094</v>
      </c>
      <c r="H77" s="27">
        <f aca="true" t="shared" si="2" ref="H77:V77">SUM(H65:H76)</f>
        <v>142003</v>
      </c>
      <c r="I77" s="27">
        <f t="shared" si="2"/>
        <v>5219374</v>
      </c>
      <c r="J77" s="27">
        <f t="shared" si="2"/>
        <v>1885340</v>
      </c>
      <c r="K77" s="27">
        <f t="shared" si="2"/>
        <v>282005</v>
      </c>
      <c r="L77" s="27">
        <f t="shared" si="2"/>
        <v>3052029</v>
      </c>
      <c r="M77" s="27"/>
      <c r="N77" s="27">
        <f t="shared" si="2"/>
        <v>11381717</v>
      </c>
      <c r="O77" s="27">
        <f t="shared" si="2"/>
        <v>2957264</v>
      </c>
      <c r="P77" s="27">
        <f t="shared" si="2"/>
        <v>770922</v>
      </c>
      <c r="Q77" s="27">
        <f t="shared" si="2"/>
        <v>7653531</v>
      </c>
      <c r="R77" s="27">
        <f t="shared" si="2"/>
        <v>8192000</v>
      </c>
      <c r="S77" s="27">
        <f t="shared" si="2"/>
        <v>1951000</v>
      </c>
      <c r="T77" s="27">
        <f t="shared" si="2"/>
        <v>761000</v>
      </c>
      <c r="U77" s="27">
        <f t="shared" si="2"/>
        <v>5480000</v>
      </c>
      <c r="V77" s="27">
        <f t="shared" si="2"/>
        <v>1500000</v>
      </c>
    </row>
    <row r="78" spans="1:22" ht="12.75">
      <c r="A78" s="44"/>
      <c r="B78" s="45"/>
      <c r="C78" s="46"/>
      <c r="D78" s="46"/>
      <c r="E78" s="46"/>
      <c r="F78" s="4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8"/>
    </row>
    <row r="79" spans="1:22" ht="12.75">
      <c r="A79" s="75" t="s">
        <v>8</v>
      </c>
      <c r="B79" s="76"/>
      <c r="C79" s="76"/>
      <c r="D79" s="76"/>
      <c r="E79" s="77"/>
      <c r="F79" s="6"/>
      <c r="G79" s="28">
        <f aca="true" t="shared" si="3" ref="G79:L79">G77+G41+G21</f>
        <v>54166594</v>
      </c>
      <c r="H79" s="28">
        <f t="shared" si="3"/>
        <v>190003</v>
      </c>
      <c r="I79" s="28">
        <f t="shared" si="3"/>
        <v>19952874</v>
      </c>
      <c r="J79" s="28">
        <f t="shared" si="3"/>
        <v>5088740</v>
      </c>
      <c r="K79" s="28">
        <f t="shared" si="3"/>
        <v>1725505</v>
      </c>
      <c r="L79" s="28">
        <f t="shared" si="3"/>
        <v>13138129</v>
      </c>
      <c r="M79" s="28"/>
      <c r="N79" s="28">
        <f aca="true" t="shared" si="4" ref="N79:V79">N77+N41+N21</f>
        <v>16751717</v>
      </c>
      <c r="O79" s="28">
        <f t="shared" si="4"/>
        <v>4067264</v>
      </c>
      <c r="P79" s="28">
        <f t="shared" si="4"/>
        <v>1300922</v>
      </c>
      <c r="Q79" s="28">
        <f t="shared" si="4"/>
        <v>11383531</v>
      </c>
      <c r="R79" s="28">
        <f t="shared" si="4"/>
        <v>15192000</v>
      </c>
      <c r="S79" s="28">
        <f t="shared" si="4"/>
        <v>3713000</v>
      </c>
      <c r="T79" s="28">
        <f t="shared" si="4"/>
        <v>1429000</v>
      </c>
      <c r="U79" s="28">
        <f t="shared" si="4"/>
        <v>10050000</v>
      </c>
      <c r="V79" s="28">
        <f t="shared" si="4"/>
        <v>2080000</v>
      </c>
    </row>
    <row r="81" spans="1:13" ht="12.75">
      <c r="A81" s="3" t="s">
        <v>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 t="s">
        <v>10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 t="s">
        <v>11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 t="s">
        <v>12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 t="s">
        <v>43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</sheetData>
  <mergeCells count="66">
    <mergeCell ref="N60:Q60"/>
    <mergeCell ref="R60:U60"/>
    <mergeCell ref="V60:V62"/>
    <mergeCell ref="I61:I62"/>
    <mergeCell ref="J61:L61"/>
    <mergeCell ref="N61:N62"/>
    <mergeCell ref="O61:Q61"/>
    <mergeCell ref="R61:R62"/>
    <mergeCell ref="S61:U61"/>
    <mergeCell ref="V31:V33"/>
    <mergeCell ref="A60:A62"/>
    <mergeCell ref="B60:B62"/>
    <mergeCell ref="C60:C62"/>
    <mergeCell ref="D60:D62"/>
    <mergeCell ref="E60:E62"/>
    <mergeCell ref="F60:F62"/>
    <mergeCell ref="G60:G62"/>
    <mergeCell ref="H60:H62"/>
    <mergeCell ref="I60:L60"/>
    <mergeCell ref="N31:Q31"/>
    <mergeCell ref="R31:U31"/>
    <mergeCell ref="I32:I33"/>
    <mergeCell ref="J32:L32"/>
    <mergeCell ref="N32:N33"/>
    <mergeCell ref="O32:Q32"/>
    <mergeCell ref="R32:R33"/>
    <mergeCell ref="S32:U32"/>
    <mergeCell ref="C31:C33"/>
    <mergeCell ref="J12:L12"/>
    <mergeCell ref="O12:Q12"/>
    <mergeCell ref="N12:N13"/>
    <mergeCell ref="D31:D33"/>
    <mergeCell ref="E31:E33"/>
    <mergeCell ref="F31:F33"/>
    <mergeCell ref="G31:G33"/>
    <mergeCell ref="H31:H33"/>
    <mergeCell ref="I31:L31"/>
    <mergeCell ref="A31:A33"/>
    <mergeCell ref="B31:B33"/>
    <mergeCell ref="A79:E79"/>
    <mergeCell ref="I11:L11"/>
    <mergeCell ref="A11:A13"/>
    <mergeCell ref="C11:C13"/>
    <mergeCell ref="D11:D13"/>
    <mergeCell ref="B11:B13"/>
    <mergeCell ref="E11:E13"/>
    <mergeCell ref="G11:G13"/>
    <mergeCell ref="M15:V15"/>
    <mergeCell ref="V11:V13"/>
    <mergeCell ref="F11:F13"/>
    <mergeCell ref="H11:H13"/>
    <mergeCell ref="N11:Q11"/>
    <mergeCell ref="R11:U11"/>
    <mergeCell ref="I12:I13"/>
    <mergeCell ref="S12:U12"/>
    <mergeCell ref="R12:R13"/>
    <mergeCell ref="A64:L64"/>
    <mergeCell ref="M35:V35"/>
    <mergeCell ref="M64:V64"/>
    <mergeCell ref="A9:L9"/>
    <mergeCell ref="M11:M13"/>
    <mergeCell ref="M31:M33"/>
    <mergeCell ref="M60:M62"/>
    <mergeCell ref="M9:V9"/>
    <mergeCell ref="A35:L35"/>
    <mergeCell ref="A15:L15"/>
  </mergeCells>
  <printOptions/>
  <pageMargins left="0.5905511811023623" right="0.5905511811023623" top="0.3937007874015748" bottom="0.1968503937007874" header="0.5118110236220472" footer="0.5118110236220472"/>
  <pageSetup firstPageNumber="35" useFirstPageNumber="1" horizontalDpi="300" verticalDpi="300" orientation="landscape" pageOrder="overThenDown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Marta Rygielska</cp:lastModifiedBy>
  <cp:lastPrinted>2006-11-16T09:30:11Z</cp:lastPrinted>
  <dcterms:created xsi:type="dcterms:W3CDTF">2006-11-09T11:35:10Z</dcterms:created>
  <dcterms:modified xsi:type="dcterms:W3CDTF">2007-01-02T09:55:27Z</dcterms:modified>
  <cp:category/>
  <cp:version/>
  <cp:contentType/>
  <cp:contentStatus/>
</cp:coreProperties>
</file>