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<sst xmlns="http://schemas.openxmlformats.org/spreadsheetml/2006/main" count="58" uniqueCount="36">
  <si>
    <t xml:space="preserve"> </t>
  </si>
  <si>
    <t>Załącznik Nr 8</t>
  </si>
  <si>
    <t>Rady Gminy Chełmża</t>
  </si>
  <si>
    <t xml:space="preserve">w sprawie uchwalenia budżetu </t>
  </si>
  <si>
    <t xml:space="preserve">L.p. </t>
  </si>
  <si>
    <t xml:space="preserve">Tytuł dłużny </t>
  </si>
  <si>
    <t>1.</t>
  </si>
  <si>
    <t xml:space="preserve">Wyemitowane papiery wartościowe </t>
  </si>
  <si>
    <t>2.</t>
  </si>
  <si>
    <t xml:space="preserve">Kredyty : </t>
  </si>
  <si>
    <t xml:space="preserve">długoterminowe zaciągnięte </t>
  </si>
  <si>
    <t xml:space="preserve">krótkoterminowe </t>
  </si>
  <si>
    <t>3.</t>
  </si>
  <si>
    <t xml:space="preserve">Pożyczki : </t>
  </si>
  <si>
    <t>4.</t>
  </si>
  <si>
    <t xml:space="preserve">Przyjęte depozyty </t>
  </si>
  <si>
    <t>5.</t>
  </si>
  <si>
    <t xml:space="preserve">Wymagalne zobowiązania : </t>
  </si>
  <si>
    <t xml:space="preserve">a) jednostek budżetowych, </t>
  </si>
  <si>
    <t xml:space="preserve">b) pozostałych jednostek (zakładów budżetowych, gospodarstwpomocniczych, funduszy) wynikające z : </t>
  </si>
  <si>
    <t xml:space="preserve">ustaw </t>
  </si>
  <si>
    <t>orzeczeń sądu</t>
  </si>
  <si>
    <t xml:space="preserve">udzielonych poręczeń i gwarancji </t>
  </si>
  <si>
    <t>innych tytułów (w tym: z dostaw towarów i usług, składek na ubezpieczenia społeczne i fundusz pracy)</t>
  </si>
  <si>
    <t>6.</t>
  </si>
  <si>
    <t xml:space="preserve">Ogółem kwota zadłużenia </t>
  </si>
  <si>
    <t>7.</t>
  </si>
  <si>
    <t xml:space="preserve">Prognozowane dochody budżetowe </t>
  </si>
  <si>
    <t>8.</t>
  </si>
  <si>
    <t xml:space="preserve">Wskaźnik długu -%(poz. 6 : poz. 7) </t>
  </si>
  <si>
    <t xml:space="preserve">Kwota długu na dzień 31.12.2006r. </t>
  </si>
  <si>
    <t xml:space="preserve">Gminy na rok 2007. </t>
  </si>
  <si>
    <t xml:space="preserve">PROGNOZOWANIE KWOTY DŁUGU NA 2007 ROK I LATA NASTĘPNE </t>
  </si>
  <si>
    <t xml:space="preserve">długoterminowe do zaciągnięcia w 2007r. </t>
  </si>
  <si>
    <t>do Uchwały Nr III/16/06</t>
  </si>
  <si>
    <t xml:space="preserve">z dnia 20 grudnia 2006r.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</si>
</sst>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%"/>
    <numFmt numFmtId="166" formatCode="0.000%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15" applyNumberFormat="1" applyFont="1" applyFill="1" applyBorder="1" applyAlignment="1">
      <alignment horizontal="left" vertical="top" wrapText="1"/>
    </xf>
    <xf numFmtId="164" fontId="3" fillId="0" borderId="1" xfId="15" applyNumberFormat="1" applyFont="1" applyBorder="1" applyAlignment="1">
      <alignment vertical="top"/>
    </xf>
    <xf numFmtId="0" fontId="3" fillId="0" borderId="2" xfId="0" applyFont="1" applyFill="1" applyBorder="1" applyAlignment="1">
      <alignment horizontal="left" vertical="top" wrapText="1"/>
    </xf>
    <xf numFmtId="164" fontId="3" fillId="0" borderId="2" xfId="15" applyNumberFormat="1" applyFont="1" applyFill="1" applyBorder="1" applyAlignment="1">
      <alignment horizontal="left" vertical="top" wrapText="1"/>
    </xf>
    <xf numFmtId="164" fontId="3" fillId="0" borderId="2" xfId="15" applyNumberFormat="1" applyFont="1" applyBorder="1" applyAlignment="1">
      <alignment vertical="top"/>
    </xf>
    <xf numFmtId="0" fontId="3" fillId="0" borderId="3" xfId="0" applyFont="1" applyFill="1" applyBorder="1" applyAlignment="1">
      <alignment horizontal="left" vertical="top" wrapText="1"/>
    </xf>
    <xf numFmtId="164" fontId="3" fillId="0" borderId="3" xfId="15" applyNumberFormat="1" applyFont="1" applyFill="1" applyBorder="1" applyAlignment="1">
      <alignment horizontal="left" vertical="top" wrapText="1"/>
    </xf>
    <xf numFmtId="164" fontId="3" fillId="0" borderId="3" xfId="15" applyNumberFormat="1" applyFont="1" applyBorder="1" applyAlignment="1">
      <alignment vertical="top"/>
    </xf>
    <xf numFmtId="0" fontId="3" fillId="0" borderId="4" xfId="0" applyFont="1" applyFill="1" applyBorder="1" applyAlignment="1">
      <alignment horizontal="left" vertical="top" wrapText="1"/>
    </xf>
    <xf numFmtId="164" fontId="3" fillId="0" borderId="4" xfId="15" applyNumberFormat="1" applyFont="1" applyFill="1" applyBorder="1" applyAlignment="1">
      <alignment horizontal="left" vertical="top" wrapText="1"/>
    </xf>
    <xf numFmtId="164" fontId="3" fillId="0" borderId="4" xfId="15" applyNumberFormat="1" applyFont="1" applyBorder="1" applyAlignment="1">
      <alignment vertical="top"/>
    </xf>
    <xf numFmtId="0" fontId="4" fillId="3" borderId="1" xfId="0" applyFont="1" applyFill="1" applyBorder="1" applyAlignment="1">
      <alignment horizontal="left" vertical="top" wrapText="1"/>
    </xf>
    <xf numFmtId="164" fontId="4" fillId="3" borderId="1" xfId="15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64" fontId="4" fillId="2" borderId="1" xfId="15" applyNumberFormat="1" applyFont="1" applyFill="1" applyBorder="1" applyAlignment="1">
      <alignment horizontal="left" vertical="top" wrapText="1"/>
    </xf>
    <xf numFmtId="164" fontId="4" fillId="2" borderId="1" xfId="15" applyNumberFormat="1" applyFont="1" applyFill="1" applyBorder="1" applyAlignment="1">
      <alignment vertical="top"/>
    </xf>
    <xf numFmtId="0" fontId="4" fillId="4" borderId="1" xfId="0" applyFont="1" applyFill="1" applyBorder="1" applyAlignment="1">
      <alignment horizontal="left" vertical="top" wrapText="1"/>
    </xf>
    <xf numFmtId="10" fontId="4" fillId="4" borderId="1" xfId="15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164" fontId="6" fillId="0" borderId="0" xfId="15" applyNumberFormat="1" applyFont="1" applyFill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5" fontId="4" fillId="4" borderId="1" xfId="15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25">
      <selection activeCell="H45" sqref="H45"/>
    </sheetView>
  </sheetViews>
  <sheetFormatPr defaultColWidth="9.00390625" defaultRowHeight="12.75"/>
  <cols>
    <col min="1" max="1" width="5.375" style="0" customWidth="1"/>
    <col min="2" max="2" width="15.75390625" style="0" customWidth="1"/>
    <col min="9" max="9" width="9.25390625" style="0" bestFit="1" customWidth="1"/>
    <col min="10" max="10" width="9.875" style="0" customWidth="1"/>
    <col min="13" max="13" width="10.25390625" style="0" customWidth="1"/>
    <col min="14" max="14" width="12.125" style="0" customWidth="1"/>
  </cols>
  <sheetData>
    <row r="1" spans="12:13" ht="12.75">
      <c r="L1" s="1" t="s">
        <v>0</v>
      </c>
      <c r="M1" s="2" t="s">
        <v>0</v>
      </c>
    </row>
    <row r="2" spans="1:14" ht="12.75">
      <c r="A2" s="3"/>
      <c r="B2" s="3"/>
      <c r="C2" s="3"/>
      <c r="D2" s="3"/>
      <c r="E2" s="3"/>
      <c r="F2" s="37" t="s">
        <v>0</v>
      </c>
      <c r="G2" s="37"/>
      <c r="H2" s="37"/>
      <c r="I2" s="4"/>
      <c r="J2" s="4" t="s">
        <v>0</v>
      </c>
      <c r="K2" s="4"/>
      <c r="L2" s="42" t="s">
        <v>1</v>
      </c>
      <c r="M2" s="42"/>
      <c r="N2" s="42"/>
    </row>
    <row r="3" spans="1:14" ht="12.75">
      <c r="A3" s="3"/>
      <c r="B3" s="3"/>
      <c r="C3" s="3"/>
      <c r="D3" s="3"/>
      <c r="E3" s="3"/>
      <c r="F3" s="37" t="s">
        <v>0</v>
      </c>
      <c r="G3" s="37"/>
      <c r="H3" s="37"/>
      <c r="I3" s="4"/>
      <c r="J3" s="4" t="s">
        <v>0</v>
      </c>
      <c r="K3" s="4"/>
      <c r="L3" s="42" t="s">
        <v>34</v>
      </c>
      <c r="M3" s="42"/>
      <c r="N3" s="42"/>
    </row>
    <row r="4" spans="1:14" ht="12.75">
      <c r="A4" s="3"/>
      <c r="B4" s="3"/>
      <c r="C4" s="3"/>
      <c r="D4" s="3"/>
      <c r="E4" s="3"/>
      <c r="F4" s="37" t="s">
        <v>0</v>
      </c>
      <c r="G4" s="37"/>
      <c r="H4" s="37"/>
      <c r="I4" s="4"/>
      <c r="J4" s="4" t="s">
        <v>0</v>
      </c>
      <c r="K4" s="4"/>
      <c r="L4" s="42" t="s">
        <v>2</v>
      </c>
      <c r="M4" s="42"/>
      <c r="N4" s="42"/>
    </row>
    <row r="5" spans="1:14" ht="12.75">
      <c r="A5" s="3"/>
      <c r="B5" s="3"/>
      <c r="C5" s="3"/>
      <c r="D5" s="3"/>
      <c r="E5" s="3"/>
      <c r="F5" s="37" t="s">
        <v>0</v>
      </c>
      <c r="G5" s="37"/>
      <c r="H5" s="37"/>
      <c r="I5" s="4"/>
      <c r="J5" s="4" t="s">
        <v>0</v>
      </c>
      <c r="K5" s="4"/>
      <c r="L5" s="42" t="s">
        <v>35</v>
      </c>
      <c r="M5" s="42"/>
      <c r="N5" s="42"/>
    </row>
    <row r="6" spans="1:14" ht="12.75">
      <c r="A6" s="3"/>
      <c r="B6" s="3"/>
      <c r="C6" s="3"/>
      <c r="D6" s="3"/>
      <c r="E6" s="3"/>
      <c r="F6" s="37" t="s">
        <v>0</v>
      </c>
      <c r="G6" s="37"/>
      <c r="H6" s="37"/>
      <c r="I6" s="4"/>
      <c r="J6" s="4" t="s">
        <v>0</v>
      </c>
      <c r="K6" s="4"/>
      <c r="L6" s="42" t="s">
        <v>3</v>
      </c>
      <c r="M6" s="42"/>
      <c r="N6" s="42"/>
    </row>
    <row r="7" spans="1:14" ht="12.75">
      <c r="A7" s="3"/>
      <c r="B7" s="3"/>
      <c r="C7" s="3"/>
      <c r="D7" s="3"/>
      <c r="E7" s="3"/>
      <c r="F7" s="37" t="s">
        <v>0</v>
      </c>
      <c r="G7" s="37"/>
      <c r="H7" s="37"/>
      <c r="I7" s="4"/>
      <c r="J7" s="4" t="s">
        <v>0</v>
      </c>
      <c r="K7" s="4"/>
      <c r="L7" s="42" t="s">
        <v>31</v>
      </c>
      <c r="M7" s="42"/>
      <c r="N7" s="42"/>
    </row>
    <row r="8" spans="1:14" ht="12.75">
      <c r="A8" s="3"/>
      <c r="B8" s="3"/>
      <c r="C8" s="3"/>
      <c r="D8" s="3"/>
      <c r="E8" s="3"/>
      <c r="F8" s="37" t="s">
        <v>0</v>
      </c>
      <c r="G8" s="37"/>
      <c r="H8" s="37"/>
      <c r="I8" s="4"/>
      <c r="J8" s="4"/>
      <c r="K8" s="4"/>
      <c r="L8" s="4"/>
      <c r="M8" s="4"/>
      <c r="N8" s="4"/>
    </row>
    <row r="9" spans="1:14" ht="12.75">
      <c r="A9" s="38" t="s">
        <v>0</v>
      </c>
      <c r="B9" s="38"/>
      <c r="C9" s="38"/>
      <c r="D9" s="38"/>
      <c r="E9" s="38"/>
      <c r="F9" s="38"/>
      <c r="G9" s="38"/>
      <c r="H9" s="38"/>
      <c r="I9" s="4"/>
      <c r="J9" s="4"/>
      <c r="K9" s="4"/>
      <c r="L9" s="4"/>
      <c r="M9" s="4"/>
      <c r="N9" s="4"/>
    </row>
    <row r="10" spans="1:14" ht="15.75">
      <c r="A10" s="39" t="s">
        <v>32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ht="15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2.75">
      <c r="A12" s="3"/>
      <c r="B12" s="3"/>
      <c r="C12" s="3"/>
      <c r="D12" s="3"/>
      <c r="E12" s="3"/>
      <c r="F12" s="3"/>
      <c r="G12" s="3"/>
      <c r="H12" s="3"/>
      <c r="I12" s="4"/>
      <c r="J12" s="4"/>
      <c r="K12" s="4"/>
      <c r="L12" s="4"/>
      <c r="M12" s="4"/>
      <c r="N12" s="4"/>
    </row>
    <row r="13" spans="1:14" ht="12.75">
      <c r="A13" s="32" t="s">
        <v>4</v>
      </c>
      <c r="B13" s="32" t="s">
        <v>5</v>
      </c>
      <c r="C13" s="32" t="s">
        <v>30</v>
      </c>
      <c r="D13" s="40"/>
      <c r="E13" s="33"/>
      <c r="F13" s="33"/>
      <c r="G13" s="33"/>
      <c r="H13" s="33"/>
      <c r="I13" s="33"/>
      <c r="J13" s="33"/>
      <c r="K13" s="33"/>
      <c r="L13" s="33"/>
      <c r="M13" s="33"/>
      <c r="N13" s="41"/>
    </row>
    <row r="14" spans="1:14" ht="26.25" customHeight="1">
      <c r="A14" s="32"/>
      <c r="B14" s="32"/>
      <c r="C14" s="32"/>
      <c r="D14" s="6">
        <v>2007</v>
      </c>
      <c r="E14" s="6">
        <v>2008</v>
      </c>
      <c r="F14" s="6">
        <v>2009</v>
      </c>
      <c r="G14" s="6">
        <v>2010</v>
      </c>
      <c r="H14" s="6">
        <v>2011</v>
      </c>
      <c r="I14" s="6">
        <v>2012</v>
      </c>
      <c r="J14" s="6">
        <v>2013</v>
      </c>
      <c r="K14" s="6">
        <v>2014</v>
      </c>
      <c r="L14" s="6">
        <v>2015</v>
      </c>
      <c r="M14" s="6">
        <v>2016</v>
      </c>
      <c r="N14" s="6">
        <v>2017</v>
      </c>
    </row>
    <row r="15" spans="1:14" ht="21">
      <c r="A15" s="7" t="s">
        <v>6</v>
      </c>
      <c r="B15" s="7" t="s">
        <v>7</v>
      </c>
      <c r="C15" s="8"/>
      <c r="D15" s="8"/>
      <c r="E15" s="8"/>
      <c r="F15" s="8"/>
      <c r="G15" s="8"/>
      <c r="H15" s="8"/>
      <c r="I15" s="9"/>
      <c r="J15" s="9"/>
      <c r="K15" s="9"/>
      <c r="L15" s="9"/>
      <c r="M15" s="9"/>
      <c r="N15" s="9"/>
    </row>
    <row r="16" spans="1:14" ht="12.75">
      <c r="A16" s="7" t="s">
        <v>8</v>
      </c>
      <c r="B16" s="7" t="s">
        <v>9</v>
      </c>
      <c r="C16" s="8" t="s">
        <v>0</v>
      </c>
      <c r="D16" s="8"/>
      <c r="E16" s="8"/>
      <c r="F16" s="8"/>
      <c r="G16" s="8"/>
      <c r="H16" s="8"/>
      <c r="I16" s="9"/>
      <c r="J16" s="9"/>
      <c r="K16" s="9"/>
      <c r="L16" s="9"/>
      <c r="M16" s="9"/>
      <c r="N16" s="9"/>
    </row>
    <row r="17" spans="1:14" ht="21">
      <c r="A17" s="34"/>
      <c r="B17" s="7" t="s">
        <v>10</v>
      </c>
      <c r="C17" s="8">
        <v>2720253</v>
      </c>
      <c r="D17" s="8">
        <v>2295253</v>
      </c>
      <c r="E17" s="8">
        <v>1820253</v>
      </c>
      <c r="F17" s="8">
        <v>1315253</v>
      </c>
      <c r="G17" s="8">
        <v>927389</v>
      </c>
      <c r="H17" s="8">
        <v>547389</v>
      </c>
      <c r="I17" s="9">
        <v>352389</v>
      </c>
      <c r="J17" s="9">
        <v>202389</v>
      </c>
      <c r="K17" s="9">
        <v>102389</v>
      </c>
      <c r="L17" s="9"/>
      <c r="M17" s="9"/>
      <c r="N17" s="9"/>
    </row>
    <row r="18" spans="1:14" ht="21">
      <c r="A18" s="35"/>
      <c r="B18" s="7" t="s">
        <v>33</v>
      </c>
      <c r="C18" s="8"/>
      <c r="D18" s="8">
        <v>4556500</v>
      </c>
      <c r="E18" s="8">
        <v>4272000</v>
      </c>
      <c r="F18" s="8">
        <v>3979000</v>
      </c>
      <c r="G18" s="8">
        <v>3686000</v>
      </c>
      <c r="H18" s="8">
        <v>3358000</v>
      </c>
      <c r="I18" s="9">
        <v>2865000</v>
      </c>
      <c r="J18" s="9">
        <v>2372000</v>
      </c>
      <c r="K18" s="9">
        <v>1829000</v>
      </c>
      <c r="L18" s="9">
        <v>1286000</v>
      </c>
      <c r="M18" s="9">
        <v>743000</v>
      </c>
      <c r="N18" s="9"/>
    </row>
    <row r="19" spans="1:14" ht="12.75">
      <c r="A19" s="36"/>
      <c r="B19" s="7" t="s">
        <v>11</v>
      </c>
      <c r="C19" s="8"/>
      <c r="D19" s="8"/>
      <c r="E19" s="8"/>
      <c r="F19" s="8"/>
      <c r="G19" s="8"/>
      <c r="H19" s="8"/>
      <c r="I19" s="9"/>
      <c r="J19" s="9"/>
      <c r="K19" s="9"/>
      <c r="L19" s="9"/>
      <c r="M19" s="9"/>
      <c r="N19" s="9"/>
    </row>
    <row r="20" spans="1:14" ht="12.75">
      <c r="A20" s="7" t="s">
        <v>12</v>
      </c>
      <c r="B20" s="7" t="s">
        <v>13</v>
      </c>
      <c r="C20" s="8"/>
      <c r="D20" s="8"/>
      <c r="E20" s="8"/>
      <c r="F20" s="8"/>
      <c r="G20" s="8"/>
      <c r="H20" s="8"/>
      <c r="I20" s="9"/>
      <c r="J20" s="9"/>
      <c r="K20" s="9"/>
      <c r="L20" s="9"/>
      <c r="M20" s="9"/>
      <c r="N20" s="9"/>
    </row>
    <row r="21" spans="1:14" ht="21">
      <c r="A21" s="34"/>
      <c r="B21" s="7" t="s">
        <v>10</v>
      </c>
      <c r="C21" s="8">
        <v>2193843</v>
      </c>
      <c r="D21" s="8">
        <v>1737743</v>
      </c>
      <c r="E21" s="8">
        <v>1267000</v>
      </c>
      <c r="F21" s="8">
        <v>918600</v>
      </c>
      <c r="G21" s="8">
        <v>570200</v>
      </c>
      <c r="H21" s="8">
        <v>221800</v>
      </c>
      <c r="I21" s="9">
        <v>86400</v>
      </c>
      <c r="J21" s="9"/>
      <c r="K21" s="9"/>
      <c r="L21" s="9"/>
      <c r="M21" s="9"/>
      <c r="N21" s="9"/>
    </row>
    <row r="22" spans="1:14" ht="21">
      <c r="A22" s="35"/>
      <c r="B22" s="7" t="s">
        <v>33</v>
      </c>
      <c r="C22" s="8">
        <v>0</v>
      </c>
      <c r="D22" s="8">
        <v>1660000</v>
      </c>
      <c r="E22" s="8">
        <v>1594000</v>
      </c>
      <c r="F22" s="8">
        <v>1330000</v>
      </c>
      <c r="G22" s="8">
        <v>1066000</v>
      </c>
      <c r="H22" s="8">
        <v>802000</v>
      </c>
      <c r="I22" s="9">
        <v>538000</v>
      </c>
      <c r="J22" s="9">
        <v>274000</v>
      </c>
      <c r="K22" s="9"/>
      <c r="L22" s="9"/>
      <c r="M22" s="9"/>
      <c r="N22" s="9"/>
    </row>
    <row r="23" spans="1:14" ht="12.75">
      <c r="A23" s="7" t="s">
        <v>14</v>
      </c>
      <c r="B23" s="7" t="s">
        <v>15</v>
      </c>
      <c r="C23" s="8"/>
      <c r="D23" s="8"/>
      <c r="E23" s="8"/>
      <c r="F23" s="8"/>
      <c r="G23" s="8"/>
      <c r="H23" s="8"/>
      <c r="I23" s="9"/>
      <c r="J23" s="9"/>
      <c r="K23" s="9"/>
      <c r="L23" s="9"/>
      <c r="M23" s="9"/>
      <c r="N23" s="9"/>
    </row>
    <row r="24" spans="1:14" ht="21">
      <c r="A24" s="7" t="s">
        <v>16</v>
      </c>
      <c r="B24" s="7" t="s">
        <v>17</v>
      </c>
      <c r="C24" s="8"/>
      <c r="D24" s="8"/>
      <c r="E24" s="8"/>
      <c r="F24" s="8"/>
      <c r="G24" s="8"/>
      <c r="H24" s="8"/>
      <c r="I24" s="9"/>
      <c r="J24" s="9"/>
      <c r="K24" s="9"/>
      <c r="L24" s="9"/>
      <c r="M24" s="9"/>
      <c r="N24" s="9"/>
    </row>
    <row r="25" spans="1:14" ht="21">
      <c r="A25" s="10"/>
      <c r="B25" s="10" t="s">
        <v>18</v>
      </c>
      <c r="C25" s="11"/>
      <c r="D25" s="11"/>
      <c r="E25" s="11"/>
      <c r="F25" s="11"/>
      <c r="G25" s="11"/>
      <c r="H25" s="11"/>
      <c r="I25" s="12"/>
      <c r="J25" s="12"/>
      <c r="K25" s="12"/>
      <c r="L25" s="12"/>
      <c r="M25" s="12"/>
      <c r="N25" s="12"/>
    </row>
    <row r="26" spans="1:14" ht="52.5">
      <c r="A26" s="13"/>
      <c r="B26" s="13" t="s">
        <v>19</v>
      </c>
      <c r="C26" s="14"/>
      <c r="D26" s="14"/>
      <c r="E26" s="14"/>
      <c r="F26" s="14"/>
      <c r="G26" s="14"/>
      <c r="H26" s="14"/>
      <c r="I26" s="15"/>
      <c r="J26" s="15"/>
      <c r="K26" s="15"/>
      <c r="L26" s="15"/>
      <c r="M26" s="15"/>
      <c r="N26" s="15"/>
    </row>
    <row r="27" spans="1:14" ht="12.75">
      <c r="A27" s="13"/>
      <c r="B27" s="13" t="s">
        <v>20</v>
      </c>
      <c r="C27" s="14"/>
      <c r="D27" s="14"/>
      <c r="E27" s="14"/>
      <c r="F27" s="14"/>
      <c r="G27" s="14"/>
      <c r="H27" s="14"/>
      <c r="I27" s="15"/>
      <c r="J27" s="15"/>
      <c r="K27" s="15"/>
      <c r="L27" s="15"/>
      <c r="M27" s="15"/>
      <c r="N27" s="15"/>
    </row>
    <row r="28" spans="1:14" ht="12.75">
      <c r="A28" s="32" t="s">
        <v>4</v>
      </c>
      <c r="B28" s="32" t="s">
        <v>5</v>
      </c>
      <c r="C28" s="32" t="s">
        <v>30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4" ht="21" customHeight="1">
      <c r="A29" s="32"/>
      <c r="B29" s="32"/>
      <c r="C29" s="32"/>
      <c r="D29" s="6">
        <v>2007</v>
      </c>
      <c r="E29" s="6">
        <v>2008</v>
      </c>
      <c r="F29" s="6">
        <v>2009</v>
      </c>
      <c r="G29" s="6">
        <v>2010</v>
      </c>
      <c r="H29" s="6">
        <v>2011</v>
      </c>
      <c r="I29" s="6">
        <v>2012</v>
      </c>
      <c r="J29" s="6">
        <v>2013</v>
      </c>
      <c r="K29" s="6">
        <v>2014</v>
      </c>
      <c r="L29" s="6">
        <v>2015</v>
      </c>
      <c r="M29" s="6">
        <v>2016</v>
      </c>
      <c r="N29" s="6">
        <v>2017</v>
      </c>
    </row>
    <row r="30" spans="1:14" ht="12.75">
      <c r="A30" s="13"/>
      <c r="B30" s="13" t="s">
        <v>21</v>
      </c>
      <c r="C30" s="14"/>
      <c r="D30" s="14"/>
      <c r="E30" s="14"/>
      <c r="F30" s="14"/>
      <c r="G30" s="14"/>
      <c r="H30" s="14"/>
      <c r="I30" s="15"/>
      <c r="J30" s="15"/>
      <c r="K30" s="15"/>
      <c r="L30" s="15"/>
      <c r="M30" s="15"/>
      <c r="N30" s="15"/>
    </row>
    <row r="31" spans="1:14" ht="21">
      <c r="A31" s="13"/>
      <c r="B31" s="13" t="s">
        <v>22</v>
      </c>
      <c r="C31" s="14"/>
      <c r="D31" s="14"/>
      <c r="E31" s="14"/>
      <c r="F31" s="14"/>
      <c r="G31" s="14"/>
      <c r="H31" s="14"/>
      <c r="I31" s="15"/>
      <c r="J31" s="15"/>
      <c r="K31" s="15"/>
      <c r="L31" s="15"/>
      <c r="M31" s="15"/>
      <c r="N31" s="15"/>
    </row>
    <row r="32" spans="1:14" ht="42">
      <c r="A32" s="16"/>
      <c r="B32" s="16" t="s">
        <v>23</v>
      </c>
      <c r="C32" s="17"/>
      <c r="D32" s="17"/>
      <c r="E32" s="17"/>
      <c r="F32" s="17"/>
      <c r="G32" s="17"/>
      <c r="H32" s="17"/>
      <c r="I32" s="18"/>
      <c r="J32" s="18"/>
      <c r="K32" s="18"/>
      <c r="L32" s="18"/>
      <c r="M32" s="18"/>
      <c r="N32" s="18"/>
    </row>
    <row r="33" spans="1:14" ht="12.75">
      <c r="A33" s="19" t="s">
        <v>24</v>
      </c>
      <c r="B33" s="19" t="s">
        <v>25</v>
      </c>
      <c r="C33" s="20">
        <f>C22+C21+C17</f>
        <v>4914096</v>
      </c>
      <c r="D33" s="20">
        <f>D22+D21+D19+D18+D17</f>
        <v>10249496</v>
      </c>
      <c r="E33" s="20">
        <f aca="true" t="shared" si="0" ref="E33:N33">E22+E21+E19+E18+E17</f>
        <v>8953253</v>
      </c>
      <c r="F33" s="20">
        <f t="shared" si="0"/>
        <v>7542853</v>
      </c>
      <c r="G33" s="20">
        <f t="shared" si="0"/>
        <v>6249589</v>
      </c>
      <c r="H33" s="20">
        <f t="shared" si="0"/>
        <v>4929189</v>
      </c>
      <c r="I33" s="20">
        <f t="shared" si="0"/>
        <v>3841789</v>
      </c>
      <c r="J33" s="20">
        <f t="shared" si="0"/>
        <v>2848389</v>
      </c>
      <c r="K33" s="20">
        <f t="shared" si="0"/>
        <v>1931389</v>
      </c>
      <c r="L33" s="20">
        <f t="shared" si="0"/>
        <v>1286000</v>
      </c>
      <c r="M33" s="20">
        <f t="shared" si="0"/>
        <v>743000</v>
      </c>
      <c r="N33" s="20">
        <f t="shared" si="0"/>
        <v>0</v>
      </c>
    </row>
    <row r="34" spans="1:14" ht="21">
      <c r="A34" s="21" t="s">
        <v>26</v>
      </c>
      <c r="B34" s="21" t="s">
        <v>27</v>
      </c>
      <c r="C34" s="22">
        <v>19500000</v>
      </c>
      <c r="D34" s="22">
        <v>17558973</v>
      </c>
      <c r="E34" s="22">
        <v>17700000</v>
      </c>
      <c r="F34" s="22">
        <v>17800000</v>
      </c>
      <c r="G34" s="22">
        <v>17900000</v>
      </c>
      <c r="H34" s="22">
        <v>17900000</v>
      </c>
      <c r="I34" s="23">
        <v>18000000</v>
      </c>
      <c r="J34" s="23">
        <v>18000000</v>
      </c>
      <c r="K34" s="23">
        <v>18000000</v>
      </c>
      <c r="L34" s="23">
        <v>18100000</v>
      </c>
      <c r="M34" s="23">
        <v>18200000</v>
      </c>
      <c r="N34" s="23"/>
    </row>
    <row r="35" spans="1:14" ht="21">
      <c r="A35" s="24" t="s">
        <v>28</v>
      </c>
      <c r="B35" s="24" t="s">
        <v>29</v>
      </c>
      <c r="C35" s="30">
        <f aca="true" t="shared" si="1" ref="C35:H35">C33/C34</f>
        <v>0.25200492307692307</v>
      </c>
      <c r="D35" s="30">
        <f t="shared" si="1"/>
        <v>0.5837184213450297</v>
      </c>
      <c r="E35" s="30">
        <f t="shared" si="1"/>
        <v>0.5058335028248587</v>
      </c>
      <c r="F35" s="30">
        <f t="shared" si="1"/>
        <v>0.4237557865168539</v>
      </c>
      <c r="G35" s="30">
        <f t="shared" si="1"/>
        <v>0.3491390502793296</v>
      </c>
      <c r="H35" s="30">
        <f t="shared" si="1"/>
        <v>0.275373687150838</v>
      </c>
      <c r="I35" s="30">
        <f>I33/I34</f>
        <v>0.21343272222222223</v>
      </c>
      <c r="J35" s="30">
        <f>J33/J34</f>
        <v>0.15824383333333333</v>
      </c>
      <c r="K35" s="30">
        <f>K33/K34</f>
        <v>0.10729938888888889</v>
      </c>
      <c r="L35" s="30">
        <f>L33/L34</f>
        <v>0.07104972375690607</v>
      </c>
      <c r="M35" s="30">
        <f>M33/M34</f>
        <v>0.04082417582417582</v>
      </c>
      <c r="N35" s="25" t="s">
        <v>0</v>
      </c>
    </row>
    <row r="36" spans="1:14" ht="12.75">
      <c r="A36" s="26"/>
      <c r="B36" s="26"/>
      <c r="C36" s="27"/>
      <c r="D36" s="27"/>
      <c r="E36" s="27"/>
      <c r="F36" s="27"/>
      <c r="G36" s="27"/>
      <c r="H36" s="27"/>
      <c r="I36" s="28"/>
      <c r="J36" s="29"/>
      <c r="K36" s="29"/>
      <c r="L36" s="29"/>
      <c r="M36" s="29"/>
      <c r="N36" s="29"/>
    </row>
    <row r="37" spans="1:14" ht="12.75">
      <c r="A37" s="31"/>
      <c r="B37" s="31"/>
      <c r="C37" s="31"/>
      <c r="D37" s="31"/>
      <c r="E37" s="31"/>
      <c r="F37" s="31"/>
      <c r="G37" s="31"/>
      <c r="H37" s="31"/>
      <c r="I37" s="28"/>
      <c r="J37" s="29"/>
      <c r="K37" s="29"/>
      <c r="L37" s="29"/>
      <c r="M37" s="29"/>
      <c r="N37" s="29"/>
    </row>
    <row r="38" spans="1:14" ht="12.75">
      <c r="A38" s="26"/>
      <c r="B38" s="26"/>
      <c r="C38" s="27"/>
      <c r="D38" s="27"/>
      <c r="E38" s="27"/>
      <c r="F38" s="27"/>
      <c r="G38" s="27"/>
      <c r="H38" s="27"/>
      <c r="I38" s="28"/>
      <c r="J38" s="29"/>
      <c r="K38" s="29"/>
      <c r="L38" s="29"/>
      <c r="M38" s="29"/>
      <c r="N38" s="29"/>
    </row>
  </sheetData>
  <mergeCells count="26">
    <mergeCell ref="F2:H2"/>
    <mergeCell ref="L2:N2"/>
    <mergeCell ref="F3:H3"/>
    <mergeCell ref="L3:N3"/>
    <mergeCell ref="F4:H4"/>
    <mergeCell ref="L4:N4"/>
    <mergeCell ref="F5:H5"/>
    <mergeCell ref="L5:N5"/>
    <mergeCell ref="F6:H6"/>
    <mergeCell ref="L6:N6"/>
    <mergeCell ref="F7:H7"/>
    <mergeCell ref="L7:N7"/>
    <mergeCell ref="A17:A19"/>
    <mergeCell ref="A21:A22"/>
    <mergeCell ref="F8:H8"/>
    <mergeCell ref="A9:H9"/>
    <mergeCell ref="A10:N10"/>
    <mergeCell ref="A13:A14"/>
    <mergeCell ref="B13:B14"/>
    <mergeCell ref="C13:C14"/>
    <mergeCell ref="D13:N13"/>
    <mergeCell ref="A37:H37"/>
    <mergeCell ref="A28:A29"/>
    <mergeCell ref="B28:B29"/>
    <mergeCell ref="C28:C29"/>
    <mergeCell ref="D28:N28"/>
  </mergeCells>
  <printOptions/>
  <pageMargins left="0.3937007874015748" right="0.3937007874015748" top="0.984251968503937" bottom="0.984251968503937" header="0.5118110236220472" footer="0.5118110236220472"/>
  <pageSetup firstPageNumber="44" useFirstPageNumber="1" horizontalDpi="300" verticalDpi="3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0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6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Sobczynska</dc:creator>
  <cp:keywords/>
  <dc:description/>
  <cp:lastModifiedBy>Marta Rygielska</cp:lastModifiedBy>
  <cp:lastPrinted>2006-11-16T09:37:50Z</cp:lastPrinted>
  <dcterms:created xsi:type="dcterms:W3CDTF">2006-11-13T10:22:05Z</dcterms:created>
  <dcterms:modified xsi:type="dcterms:W3CDTF">2007-01-02T10:09:11Z</dcterms:modified>
  <cp:category/>
  <cp:version/>
  <cp:contentType/>
  <cp:contentStatus/>
</cp:coreProperties>
</file>