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<sst xmlns="http://schemas.openxmlformats.org/spreadsheetml/2006/main" count="129" uniqueCount="73">
  <si>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</si>
  <si>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</si>
  <si>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</si>
  <si>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</si>
  <si>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</si>
  <si>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</si>
  <si>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</si>
  <si>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</si>
  <si>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</si>
  <si>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</si>
  <si>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</si>
  <si>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</si>
  <si>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</si>
  <si>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</si>
  <si>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</si>
  <si>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</si>
  <si>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</si>
  <si>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</si>
  <si>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</si>
  <si>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</si>
  <si>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</si>
  <si>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x</t>
  </si>
  <si>
    <t>1.1</t>
  </si>
  <si>
    <t>Program:</t>
  </si>
  <si>
    <t>Nazwa projektu:</t>
  </si>
  <si>
    <t>Razem wydatki:</t>
  </si>
  <si>
    <t>2008 r.</t>
  </si>
  <si>
    <t>2009 r.</t>
  </si>
  <si>
    <t>1.2</t>
  </si>
  <si>
    <t>1.3</t>
  </si>
  <si>
    <t xml:space="preserve"> </t>
  </si>
  <si>
    <t>630/63003</t>
  </si>
  <si>
    <t>010/01036</t>
  </si>
  <si>
    <t xml:space="preserve">Uporządkowanie gospodarki ściekowej w rejonach drogi krajowej Nr 1 oraz Jeziora Chełmżyńskiego - etap I (Głuchowo, Windak, Kończewice) </t>
  </si>
  <si>
    <t xml:space="preserve">Ogółem </t>
  </si>
  <si>
    <t xml:space="preserve">Rady Gminy Chełmża </t>
  </si>
  <si>
    <t xml:space="preserve">w sprawie uchwalenia budżetu </t>
  </si>
  <si>
    <t xml:space="preserve">ZPORR </t>
  </si>
  <si>
    <t xml:space="preserve">Rozwój infrastruktury społecznej </t>
  </si>
  <si>
    <t xml:space="preserve">Priorytet: II </t>
  </si>
  <si>
    <t>Priorytet: II</t>
  </si>
  <si>
    <t>Działanie: 2.1</t>
  </si>
  <si>
    <t>Działanie: 3.1</t>
  </si>
  <si>
    <t>Obszary wiejskie</t>
  </si>
  <si>
    <t>Priorytet:3</t>
  </si>
  <si>
    <t>Rozwój lokoalny</t>
  </si>
  <si>
    <t xml:space="preserve">Gminy na rok 2008. </t>
  </si>
  <si>
    <t>z tego: 2008 r.</t>
  </si>
  <si>
    <t>2010 r.</t>
  </si>
  <si>
    <t>2011 r.***</t>
  </si>
  <si>
    <t>Zagospodarowanie turystyczne Rejonu Zalesia i stworzenie Parku kulturowego nad Jeziorem Grodzieńskim - etap I</t>
  </si>
  <si>
    <t xml:space="preserve">pożyczki na prefinansowanie z budżetu państwa dotacje rozwojowe </t>
  </si>
  <si>
    <t>Oś piorytetowa 2</t>
  </si>
  <si>
    <t>pożyczki na prefinansowanie z budżetu państwa i dotacje rozwojowe</t>
  </si>
  <si>
    <t>Regionalny Program Operacyjny - Województwa Kujawsko - Pomorskiego na lata 2007 - 2013</t>
  </si>
  <si>
    <t xml:space="preserve">Rozwój infrastruktury wodno - ściekowej </t>
  </si>
  <si>
    <t>Działanie:2.3</t>
  </si>
  <si>
    <t xml:space="preserve">SPO - "Restrukturyzacja i modernizacja sektora żywnościowego oraz rozwój obszarów wiejskich 2004 - 2006" </t>
  </si>
  <si>
    <t xml:space="preserve">Zrównoważony rozwój obszarów wiejskich </t>
  </si>
  <si>
    <t xml:space="preserve">Odnowa wsi oraz zachowanie i ochrona dziedzictwa narodowego </t>
  </si>
  <si>
    <t xml:space="preserve">Kończewice "Nasza wieś miejsce czyste, zielone i bezpieczne" i Kuczwały "Serce wsi Kuczwały" </t>
  </si>
  <si>
    <t>1.4*</t>
  </si>
  <si>
    <t>Działanie: 2.3</t>
  </si>
  <si>
    <t>"Rozwój infrastruktury w centrum wsi Grzywna - przebudowa chodnika i parkingu - etap I"</t>
  </si>
  <si>
    <t xml:space="preserve">W Urzędzie Marszałkowskim został złożony </t>
  </si>
  <si>
    <t xml:space="preserve">* wniosek o dofinansowanie projektu "Rozwój infrastruktury we wsi Grzywna - przebudowa chodnika i parkingu" </t>
  </si>
  <si>
    <t xml:space="preserve">Limit wydatków na jego realizację został zabezpieczony w 100% środkami własnymi. </t>
  </si>
  <si>
    <t>900/90001</t>
  </si>
  <si>
    <t xml:space="preserve">WYDATKI * NA PROGRAMY I PROJEKTY REALIZOWANE ZE ŚRODKÓW POCHODZĄCYCH Z FUNDUSZY STRUKTURALNYCH I FUNDUSZU SPÓJNOŚCI </t>
  </si>
  <si>
    <t>Załącznik nr 12</t>
  </si>
  <si>
    <t>z dnia 20 grudnia 2007r.</t>
  </si>
  <si>
    <t>Nr XX/102/07</t>
  </si>
  <si>
    <t>do Uchwały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</si>
</sst>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9">
    <font>
      <sz val="10"/>
      <name val="Arial CE"/>
      <family val="0"/>
    </font>
    <font>
      <sz val="11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0"/>
      <name val="Arial CE"/>
      <family val="2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7" applyFont="1">
      <alignment/>
      <protection/>
    </xf>
    <xf numFmtId="0" fontId="4" fillId="0" borderId="0" xfId="17" applyFont="1">
      <alignment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/>
      <protection/>
    </xf>
    <xf numFmtId="0" fontId="6" fillId="0" borderId="2" xfId="17" applyFont="1" applyBorder="1" applyAlignment="1">
      <alignment wrapText="1"/>
      <protection/>
    </xf>
    <xf numFmtId="0" fontId="6" fillId="0" borderId="2" xfId="17" applyFont="1" applyBorder="1" applyAlignment="1">
      <alignment/>
      <protection/>
    </xf>
    <xf numFmtId="165" fontId="6" fillId="0" borderId="2" xfId="15" applyNumberFormat="1" applyFont="1" applyBorder="1" applyAlignment="1">
      <alignment/>
    </xf>
    <xf numFmtId="165" fontId="6" fillId="0" borderId="2" xfId="15" applyNumberFormat="1" applyFont="1" applyBorder="1" applyAlignment="1">
      <alignment/>
    </xf>
    <xf numFmtId="165" fontId="5" fillId="2" borderId="1" xfId="17" applyNumberFormat="1" applyFont="1" applyFill="1" applyBorder="1">
      <alignment/>
      <protection/>
    </xf>
    <xf numFmtId="0" fontId="6" fillId="3" borderId="3" xfId="17" applyFont="1" applyFill="1" applyBorder="1">
      <alignment/>
      <protection/>
    </xf>
    <xf numFmtId="165" fontId="6" fillId="3" borderId="3" xfId="15" applyNumberFormat="1" applyFont="1" applyFill="1" applyBorder="1" applyAlignment="1">
      <alignment/>
    </xf>
    <xf numFmtId="0" fontId="6" fillId="3" borderId="2" xfId="17" applyFont="1" applyFill="1" applyBorder="1">
      <alignment/>
      <protection/>
    </xf>
    <xf numFmtId="165" fontId="6" fillId="3" borderId="2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5" fillId="3" borderId="4" xfId="17" applyFont="1" applyFill="1" applyBorder="1" applyAlignment="1">
      <alignment horizontal="center"/>
      <protection/>
    </xf>
    <xf numFmtId="0" fontId="5" fillId="3" borderId="4" xfId="17" applyFont="1" applyFill="1" applyBorder="1" applyAlignment="1">
      <alignment vertical="top" wrapText="1"/>
      <protection/>
    </xf>
    <xf numFmtId="165" fontId="5" fillId="3" borderId="5" xfId="17" applyNumberFormat="1" applyFont="1" applyFill="1" applyBorder="1" applyAlignment="1">
      <alignment vertical="top"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5" fillId="2" borderId="1" xfId="17" applyFont="1" applyFill="1" applyBorder="1" applyAlignment="1">
      <alignment horizontal="center" vertical="center"/>
      <protection/>
    </xf>
    <xf numFmtId="0" fontId="6" fillId="0" borderId="2" xfId="17" applyFont="1" applyBorder="1" applyAlignment="1">
      <alignment horizontal="center" vertical="center"/>
      <protection/>
    </xf>
    <xf numFmtId="0" fontId="5" fillId="4" borderId="6" xfId="17" applyFont="1" applyFill="1" applyBorder="1" applyAlignment="1">
      <alignment horizontal="center"/>
      <protection/>
    </xf>
    <xf numFmtId="0" fontId="5" fillId="4" borderId="7" xfId="17" applyFont="1" applyFill="1" applyBorder="1" applyAlignment="1">
      <alignment horizontal="center"/>
      <protection/>
    </xf>
    <xf numFmtId="0" fontId="5" fillId="4" borderId="8" xfId="17" applyFont="1" applyFill="1" applyBorder="1" applyAlignment="1">
      <alignment horizontal="center"/>
      <protection/>
    </xf>
    <xf numFmtId="0" fontId="5" fillId="4" borderId="9" xfId="17" applyFont="1" applyFill="1" applyBorder="1" applyAlignment="1">
      <alignment horizontal="center"/>
      <protection/>
    </xf>
    <xf numFmtId="0" fontId="5" fillId="4" borderId="10" xfId="17" applyFont="1" applyFill="1" applyBorder="1" applyAlignment="1">
      <alignment horizontal="center"/>
      <protection/>
    </xf>
    <xf numFmtId="0" fontId="5" fillId="4" borderId="11" xfId="17" applyFont="1" applyFill="1" applyBorder="1" applyAlignment="1">
      <alignment horizontal="center"/>
      <protection/>
    </xf>
    <xf numFmtId="0" fontId="3" fillId="4" borderId="9" xfId="17" applyFont="1" applyFill="1" applyBorder="1" applyAlignment="1">
      <alignment horizontal="center"/>
      <protection/>
    </xf>
    <xf numFmtId="0" fontId="3" fillId="4" borderId="10" xfId="17" applyFont="1" applyFill="1" applyBorder="1" applyAlignment="1">
      <alignment horizontal="center"/>
      <protection/>
    </xf>
    <xf numFmtId="0" fontId="3" fillId="4" borderId="11" xfId="17" applyFont="1" applyFill="1" applyBorder="1" applyAlignment="1">
      <alignment horizontal="center"/>
      <protection/>
    </xf>
    <xf numFmtId="0" fontId="5" fillId="2" borderId="12" xfId="17" applyFont="1" applyFill="1" applyBorder="1" applyAlignment="1">
      <alignment horizontal="center"/>
      <protection/>
    </xf>
    <xf numFmtId="0" fontId="5" fillId="2" borderId="13" xfId="17" applyFont="1" applyFill="1" applyBorder="1" applyAlignment="1">
      <alignment horizontal="center"/>
      <protection/>
    </xf>
    <xf numFmtId="0" fontId="4" fillId="0" borderId="0" xfId="17" applyFont="1" applyAlignment="1">
      <alignment horizontal="left"/>
      <protection/>
    </xf>
    <xf numFmtId="0" fontId="5" fillId="2" borderId="14" xfId="17" applyFont="1" applyFill="1" applyBorder="1" applyAlignment="1">
      <alignment horizontal="center" vertical="center"/>
      <protection/>
    </xf>
    <xf numFmtId="0" fontId="5" fillId="2" borderId="14" xfId="17" applyFont="1" applyFill="1" applyBorder="1" applyAlignment="1">
      <alignment horizontal="center" vertical="center" wrapText="1"/>
      <protection/>
    </xf>
    <xf numFmtId="0" fontId="5" fillId="3" borderId="15" xfId="17" applyFont="1" applyFill="1" applyBorder="1" applyAlignment="1">
      <alignment horizontal="center" vertical="top"/>
      <protection/>
    </xf>
    <xf numFmtId="0" fontId="5" fillId="3" borderId="16" xfId="17" applyFont="1" applyFill="1" applyBorder="1" applyAlignment="1">
      <alignment horizontal="center" vertical="top"/>
      <protection/>
    </xf>
    <xf numFmtId="0" fontId="8" fillId="0" borderId="0" xfId="17" applyFont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workbookViewId="0" topLeftCell="F10">
      <selection activeCell="O3" sqref="O3"/>
    </sheetView>
  </sheetViews>
  <sheetFormatPr defaultColWidth="9.00390625" defaultRowHeight="12.75"/>
  <cols>
    <col min="1" max="1" width="4.75390625" style="0" customWidth="1"/>
    <col min="2" max="2" width="13.25390625" style="0" customWidth="1"/>
    <col min="3" max="3" width="8.875" style="0" customWidth="1"/>
    <col min="4" max="4" width="7.875" style="0" customWidth="1"/>
    <col min="5" max="6" width="9.00390625" style="0" customWidth="1"/>
    <col min="7" max="7" width="9.375" style="0" customWidth="1"/>
    <col min="8" max="8" width="9.00390625" style="0" customWidth="1"/>
    <col min="9" max="9" width="9.375" style="0" customWidth="1"/>
    <col min="10" max="10" width="8.375" style="0" customWidth="1"/>
    <col min="11" max="11" width="6.875" style="0" customWidth="1"/>
    <col min="13" max="13" width="8.25390625" style="0" customWidth="1"/>
    <col min="15" max="15" width="6.875" style="0" customWidth="1"/>
    <col min="16" max="16" width="6.125" style="0" customWidth="1"/>
    <col min="17" max="17" width="7.75390625" style="0" customWidth="1"/>
  </cols>
  <sheetData>
    <row r="1" ht="12.75">
      <c r="O1" s="14"/>
    </row>
    <row r="2" spans="15:16" ht="12.75">
      <c r="O2" s="15" t="s">
        <v>69</v>
      </c>
      <c r="P2" s="15"/>
    </row>
    <row r="3" spans="15:16" ht="12.75">
      <c r="O3" s="15" t="s">
        <v>72</v>
      </c>
      <c r="P3" s="15" t="s">
        <v>71</v>
      </c>
    </row>
    <row r="4" spans="15:16" ht="12.75">
      <c r="O4" s="15" t="s">
        <v>35</v>
      </c>
      <c r="P4" s="15"/>
    </row>
    <row r="5" spans="15:16" ht="12.75">
      <c r="O5" s="15" t="s">
        <v>70</v>
      </c>
      <c r="P5" s="15"/>
    </row>
    <row r="6" spans="15:16" ht="12.75">
      <c r="O6" s="15" t="s">
        <v>36</v>
      </c>
      <c r="P6" s="15"/>
    </row>
    <row r="7" spans="15:16" ht="12.75">
      <c r="O7" s="15" t="s">
        <v>46</v>
      </c>
      <c r="P7" s="15"/>
    </row>
    <row r="9" spans="1:17" ht="41.25" customHeight="1">
      <c r="A9" s="38" t="s">
        <v>68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20" t="s">
        <v>0</v>
      </c>
      <c r="B11" s="20" t="s">
        <v>1</v>
      </c>
      <c r="C11" s="19" t="s">
        <v>2</v>
      </c>
      <c r="D11" s="19" t="s">
        <v>3</v>
      </c>
      <c r="E11" s="19" t="s">
        <v>4</v>
      </c>
      <c r="F11" s="20" t="s">
        <v>5</v>
      </c>
      <c r="G11" s="20"/>
      <c r="H11" s="20" t="s">
        <v>6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12.75">
      <c r="A12" s="20"/>
      <c r="B12" s="20"/>
      <c r="C12" s="19"/>
      <c r="D12" s="19"/>
      <c r="E12" s="19"/>
      <c r="F12" s="19" t="s">
        <v>7</v>
      </c>
      <c r="G12" s="19" t="s">
        <v>8</v>
      </c>
      <c r="H12" s="20" t="s">
        <v>26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12.75">
      <c r="A13" s="20"/>
      <c r="B13" s="20"/>
      <c r="C13" s="19"/>
      <c r="D13" s="19"/>
      <c r="E13" s="19"/>
      <c r="F13" s="19"/>
      <c r="G13" s="19"/>
      <c r="H13" s="19" t="s">
        <v>9</v>
      </c>
      <c r="I13" s="20" t="s">
        <v>10</v>
      </c>
      <c r="J13" s="20"/>
      <c r="K13" s="20"/>
      <c r="L13" s="20"/>
      <c r="M13" s="20"/>
      <c r="N13" s="20"/>
      <c r="O13" s="20"/>
      <c r="P13" s="20"/>
      <c r="Q13" s="20"/>
    </row>
    <row r="14" spans="1:17" ht="12.75">
      <c r="A14" s="20"/>
      <c r="B14" s="20"/>
      <c r="C14" s="19"/>
      <c r="D14" s="19"/>
      <c r="E14" s="19"/>
      <c r="F14" s="19"/>
      <c r="G14" s="19"/>
      <c r="H14" s="19"/>
      <c r="I14" s="20" t="s">
        <v>11</v>
      </c>
      <c r="J14" s="20"/>
      <c r="K14" s="20"/>
      <c r="L14" s="20"/>
      <c r="M14" s="20" t="s">
        <v>12</v>
      </c>
      <c r="N14" s="20"/>
      <c r="O14" s="20"/>
      <c r="P14" s="20"/>
      <c r="Q14" s="20"/>
    </row>
    <row r="15" spans="1:17" ht="12.75">
      <c r="A15" s="20"/>
      <c r="B15" s="20"/>
      <c r="C15" s="19"/>
      <c r="D15" s="19"/>
      <c r="E15" s="19"/>
      <c r="F15" s="19"/>
      <c r="G15" s="19"/>
      <c r="H15" s="19"/>
      <c r="I15" s="19" t="s">
        <v>13</v>
      </c>
      <c r="J15" s="20" t="s">
        <v>14</v>
      </c>
      <c r="K15" s="20"/>
      <c r="L15" s="20"/>
      <c r="M15" s="19" t="s">
        <v>15</v>
      </c>
      <c r="N15" s="19" t="s">
        <v>14</v>
      </c>
      <c r="O15" s="19"/>
      <c r="P15" s="19"/>
      <c r="Q15" s="19"/>
    </row>
    <row r="16" spans="1:17" ht="63">
      <c r="A16" s="20"/>
      <c r="B16" s="20"/>
      <c r="C16" s="19"/>
      <c r="D16" s="19"/>
      <c r="E16" s="19"/>
      <c r="F16" s="19"/>
      <c r="G16" s="19"/>
      <c r="H16" s="19"/>
      <c r="I16" s="19"/>
      <c r="J16" s="3" t="s">
        <v>16</v>
      </c>
      <c r="K16" s="3" t="s">
        <v>17</v>
      </c>
      <c r="L16" s="3" t="s">
        <v>18</v>
      </c>
      <c r="M16" s="19"/>
      <c r="N16" s="3" t="s">
        <v>51</v>
      </c>
      <c r="O16" s="3" t="s">
        <v>16</v>
      </c>
      <c r="P16" s="3" t="s">
        <v>17</v>
      </c>
      <c r="Q16" s="3" t="s">
        <v>19</v>
      </c>
    </row>
    <row r="17" spans="1:17" ht="12.7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4">
        <v>12</v>
      </c>
      <c r="M17" s="4">
        <v>13</v>
      </c>
      <c r="N17" s="4">
        <v>14</v>
      </c>
      <c r="O17" s="4">
        <v>15</v>
      </c>
      <c r="P17" s="4">
        <v>16</v>
      </c>
      <c r="Q17" s="4">
        <v>17</v>
      </c>
    </row>
    <row r="18" spans="1:17" ht="22.5" customHeight="1">
      <c r="A18" s="16">
        <v>1</v>
      </c>
      <c r="B18" s="17" t="s">
        <v>20</v>
      </c>
      <c r="C18" s="36" t="s">
        <v>21</v>
      </c>
      <c r="D18" s="37"/>
      <c r="E18" s="18">
        <f aca="true" t="shared" si="0" ref="E18:Q18">E23+E32+E48+E57</f>
        <v>5818436</v>
      </c>
      <c r="F18" s="18">
        <f t="shared" si="0"/>
        <v>2758680</v>
      </c>
      <c r="G18" s="18">
        <f t="shared" si="0"/>
        <v>3059756</v>
      </c>
      <c r="H18" s="18">
        <f t="shared" si="0"/>
        <v>5818436</v>
      </c>
      <c r="I18" s="18">
        <f t="shared" si="0"/>
        <v>2758680</v>
      </c>
      <c r="J18" s="18">
        <f t="shared" si="0"/>
        <v>1630000</v>
      </c>
      <c r="K18" s="18">
        <f t="shared" si="0"/>
        <v>0</v>
      </c>
      <c r="L18" s="18">
        <f t="shared" si="0"/>
        <v>1128680</v>
      </c>
      <c r="M18" s="18">
        <f t="shared" si="0"/>
        <v>3059756</v>
      </c>
      <c r="N18" s="18">
        <f t="shared" si="0"/>
        <v>2969556</v>
      </c>
      <c r="O18" s="18">
        <f t="shared" si="0"/>
        <v>0</v>
      </c>
      <c r="P18" s="18">
        <f t="shared" si="0"/>
        <v>0</v>
      </c>
      <c r="Q18" s="18">
        <f t="shared" si="0"/>
        <v>90200</v>
      </c>
    </row>
    <row r="19" spans="1:17" ht="12.75">
      <c r="A19" s="21" t="s">
        <v>22</v>
      </c>
      <c r="B19" s="5" t="s">
        <v>23</v>
      </c>
      <c r="C19" s="25" t="s">
        <v>37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1:17" ht="12.75">
      <c r="A20" s="21"/>
      <c r="B20" s="5" t="s">
        <v>44</v>
      </c>
      <c r="C20" s="25" t="s">
        <v>45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1:17" ht="12.75">
      <c r="A21" s="21"/>
      <c r="B21" s="5" t="s">
        <v>42</v>
      </c>
      <c r="C21" s="25" t="s">
        <v>43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1:17" ht="12.75">
      <c r="A22" s="21"/>
      <c r="B22" s="5" t="s">
        <v>24</v>
      </c>
      <c r="C22" s="28" t="s">
        <v>50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</row>
    <row r="23" spans="1:17" ht="15" customHeight="1">
      <c r="A23" s="21"/>
      <c r="B23" s="5" t="s">
        <v>25</v>
      </c>
      <c r="C23" s="10" t="s">
        <v>30</v>
      </c>
      <c r="D23" s="10" t="s">
        <v>31</v>
      </c>
      <c r="E23" s="11">
        <v>2950094</v>
      </c>
      <c r="F23" s="11">
        <v>1235894</v>
      </c>
      <c r="G23" s="11">
        <v>1714200</v>
      </c>
      <c r="H23" s="11">
        <v>2950094</v>
      </c>
      <c r="I23" s="11">
        <v>1235894</v>
      </c>
      <c r="J23" s="11">
        <v>830000</v>
      </c>
      <c r="K23" s="11">
        <f>K24+K25+K26+K27</f>
        <v>0</v>
      </c>
      <c r="L23" s="11">
        <v>405894</v>
      </c>
      <c r="M23" s="11">
        <v>1714200</v>
      </c>
      <c r="N23" s="11">
        <v>1624000</v>
      </c>
      <c r="O23" s="11">
        <f>O24+O25+O26+O27</f>
        <v>0</v>
      </c>
      <c r="P23" s="11">
        <f>P24+P25+P26+P27</f>
        <v>0</v>
      </c>
      <c r="Q23" s="11">
        <v>90200</v>
      </c>
    </row>
    <row r="24" spans="1:17" ht="12.75">
      <c r="A24" s="21"/>
      <c r="B24" s="5" t="s">
        <v>47</v>
      </c>
      <c r="C24" s="6" t="s">
        <v>30</v>
      </c>
      <c r="D24" s="6"/>
      <c r="E24" s="7">
        <v>1402300</v>
      </c>
      <c r="F24" s="7">
        <v>622650</v>
      </c>
      <c r="G24" s="7">
        <v>779650</v>
      </c>
      <c r="H24" s="8">
        <v>1402300</v>
      </c>
      <c r="I24" s="8">
        <v>622650</v>
      </c>
      <c r="J24" s="8">
        <v>400000</v>
      </c>
      <c r="K24" s="8"/>
      <c r="L24" s="8">
        <v>222650</v>
      </c>
      <c r="M24" s="8">
        <v>779650</v>
      </c>
      <c r="N24" s="8">
        <v>779650</v>
      </c>
      <c r="O24" s="8"/>
      <c r="P24" s="8"/>
      <c r="Q24" s="8"/>
    </row>
    <row r="25" spans="1:17" ht="12.75">
      <c r="A25" s="21"/>
      <c r="B25" s="5" t="s">
        <v>27</v>
      </c>
      <c r="C25" s="6" t="s">
        <v>30</v>
      </c>
      <c r="D25" s="6"/>
      <c r="E25" s="7">
        <v>0</v>
      </c>
      <c r="F25" s="7">
        <v>0</v>
      </c>
      <c r="G25" s="7">
        <v>0</v>
      </c>
      <c r="H25" s="8">
        <v>0</v>
      </c>
      <c r="I25" s="8">
        <v>0</v>
      </c>
      <c r="J25" s="8">
        <v>0</v>
      </c>
      <c r="K25" s="8"/>
      <c r="L25" s="8">
        <v>0</v>
      </c>
      <c r="M25" s="8">
        <v>0</v>
      </c>
      <c r="N25" s="8">
        <v>0</v>
      </c>
      <c r="O25" s="8"/>
      <c r="P25" s="8"/>
      <c r="Q25" s="8"/>
    </row>
    <row r="26" spans="1:17" ht="12.75">
      <c r="A26" s="21"/>
      <c r="B26" s="5" t="s">
        <v>48</v>
      </c>
      <c r="C26" s="6"/>
      <c r="D26" s="6"/>
      <c r="E26" s="7"/>
      <c r="F26" s="7"/>
      <c r="G26" s="7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21"/>
      <c r="B27" s="5" t="s">
        <v>49</v>
      </c>
      <c r="C27" s="6"/>
      <c r="D27" s="6"/>
      <c r="E27" s="7"/>
      <c r="F27" s="7"/>
      <c r="G27" s="7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21" t="s">
        <v>28</v>
      </c>
      <c r="B28" s="5" t="s">
        <v>23</v>
      </c>
      <c r="C28" s="22" t="s">
        <v>54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4"/>
    </row>
    <row r="29" spans="1:17" ht="12.75">
      <c r="A29" s="21"/>
      <c r="B29" s="5" t="s">
        <v>52</v>
      </c>
      <c r="C29" s="25" t="s">
        <v>38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/>
    </row>
    <row r="30" spans="1:17" ht="12.75">
      <c r="A30" s="21"/>
      <c r="B30" s="5" t="s">
        <v>41</v>
      </c>
      <c r="C30" s="25" t="s">
        <v>55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7"/>
    </row>
    <row r="31" spans="1:17" ht="12.75">
      <c r="A31" s="21"/>
      <c r="B31" s="5" t="s">
        <v>24</v>
      </c>
      <c r="C31" s="28" t="s">
        <v>33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0"/>
    </row>
    <row r="32" spans="1:17" ht="12.75">
      <c r="A32" s="21"/>
      <c r="B32" s="5" t="s">
        <v>25</v>
      </c>
      <c r="C32" s="12"/>
      <c r="D32" s="12" t="s">
        <v>67</v>
      </c>
      <c r="E32" s="13">
        <v>1950000</v>
      </c>
      <c r="F32" s="13">
        <v>990000</v>
      </c>
      <c r="G32" s="13">
        <v>960000</v>
      </c>
      <c r="H32" s="13">
        <v>1950000</v>
      </c>
      <c r="I32" s="13">
        <v>990000</v>
      </c>
      <c r="J32" s="13">
        <v>800000</v>
      </c>
      <c r="K32" s="13">
        <f>K33+K34+K35+K36</f>
        <v>0</v>
      </c>
      <c r="L32" s="13">
        <v>190000</v>
      </c>
      <c r="M32" s="13">
        <v>960000</v>
      </c>
      <c r="N32" s="13">
        <v>960000</v>
      </c>
      <c r="O32" s="13">
        <f>O33+O34+O35+O36</f>
        <v>0</v>
      </c>
      <c r="P32" s="13">
        <f>P33+P34+P35+P36</f>
        <v>0</v>
      </c>
      <c r="Q32" s="13">
        <f>Q33+Q34+Q35+Q36</f>
        <v>0</v>
      </c>
    </row>
    <row r="33" spans="1:17" ht="12.75">
      <c r="A33" s="21"/>
      <c r="B33" s="5" t="s">
        <v>47</v>
      </c>
      <c r="C33" s="6"/>
      <c r="D33" s="6" t="s">
        <v>30</v>
      </c>
      <c r="E33" s="7">
        <v>1920000</v>
      </c>
      <c r="F33" s="7">
        <v>960000</v>
      </c>
      <c r="G33" s="7">
        <v>960000</v>
      </c>
      <c r="H33" s="8">
        <v>1920000</v>
      </c>
      <c r="I33" s="8">
        <v>960000</v>
      </c>
      <c r="J33" s="8">
        <v>800000</v>
      </c>
      <c r="K33" s="8"/>
      <c r="L33" s="8">
        <v>160000</v>
      </c>
      <c r="M33" s="8">
        <v>960000</v>
      </c>
      <c r="N33" s="8">
        <v>960000</v>
      </c>
      <c r="O33" s="8"/>
      <c r="P33" s="8"/>
      <c r="Q33" s="8"/>
    </row>
    <row r="34" spans="1:17" ht="12.75">
      <c r="A34" s="21"/>
      <c r="B34" s="5" t="s">
        <v>27</v>
      </c>
      <c r="C34" s="6"/>
      <c r="D34" s="6"/>
      <c r="E34" s="7"/>
      <c r="F34" s="7"/>
      <c r="G34" s="7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21"/>
      <c r="B35" s="5" t="s">
        <v>48</v>
      </c>
      <c r="C35" s="6"/>
      <c r="D35" s="6"/>
      <c r="E35" s="7"/>
      <c r="F35" s="7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6.5" customHeight="1">
      <c r="A36" s="21"/>
      <c r="B36" s="5" t="s">
        <v>49</v>
      </c>
      <c r="C36" s="6"/>
      <c r="D36" s="6"/>
      <c r="E36" s="7"/>
      <c r="F36" s="7"/>
      <c r="G36" s="7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34" t="s">
        <v>0</v>
      </c>
      <c r="B37" s="34" t="s">
        <v>1</v>
      </c>
      <c r="C37" s="35" t="s">
        <v>2</v>
      </c>
      <c r="D37" s="35" t="s">
        <v>3</v>
      </c>
      <c r="E37" s="35" t="s">
        <v>4</v>
      </c>
      <c r="F37" s="34" t="s">
        <v>5</v>
      </c>
      <c r="G37" s="34"/>
      <c r="H37" s="34" t="s">
        <v>6</v>
      </c>
      <c r="I37" s="34"/>
      <c r="J37" s="34"/>
      <c r="K37" s="34"/>
      <c r="L37" s="34"/>
      <c r="M37" s="34"/>
      <c r="N37" s="34"/>
      <c r="O37" s="34"/>
      <c r="P37" s="34"/>
      <c r="Q37" s="34"/>
    </row>
    <row r="38" spans="1:17" ht="12.75">
      <c r="A38" s="20"/>
      <c r="B38" s="20"/>
      <c r="C38" s="19"/>
      <c r="D38" s="19"/>
      <c r="E38" s="19"/>
      <c r="F38" s="19" t="s">
        <v>7</v>
      </c>
      <c r="G38" s="19" t="s">
        <v>8</v>
      </c>
      <c r="H38" s="20" t="s">
        <v>26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12.75">
      <c r="A39" s="20"/>
      <c r="B39" s="20"/>
      <c r="C39" s="19"/>
      <c r="D39" s="19"/>
      <c r="E39" s="19"/>
      <c r="F39" s="19"/>
      <c r="G39" s="19"/>
      <c r="H39" s="19" t="s">
        <v>9</v>
      </c>
      <c r="I39" s="20" t="s">
        <v>10</v>
      </c>
      <c r="J39" s="20"/>
      <c r="K39" s="20"/>
      <c r="L39" s="20"/>
      <c r="M39" s="20"/>
      <c r="N39" s="20"/>
      <c r="O39" s="20"/>
      <c r="P39" s="20"/>
      <c r="Q39" s="20"/>
    </row>
    <row r="40" spans="1:17" ht="12.75">
      <c r="A40" s="20"/>
      <c r="B40" s="20"/>
      <c r="C40" s="19"/>
      <c r="D40" s="19"/>
      <c r="E40" s="19"/>
      <c r="F40" s="19"/>
      <c r="G40" s="19"/>
      <c r="H40" s="19"/>
      <c r="I40" s="20" t="s">
        <v>11</v>
      </c>
      <c r="J40" s="20"/>
      <c r="K40" s="20"/>
      <c r="L40" s="20"/>
      <c r="M40" s="20" t="s">
        <v>12</v>
      </c>
      <c r="N40" s="20"/>
      <c r="O40" s="20"/>
      <c r="P40" s="20"/>
      <c r="Q40" s="20"/>
    </row>
    <row r="41" spans="1:17" ht="12.75">
      <c r="A41" s="20"/>
      <c r="B41" s="20"/>
      <c r="C41" s="19"/>
      <c r="D41" s="19"/>
      <c r="E41" s="19"/>
      <c r="F41" s="19"/>
      <c r="G41" s="19"/>
      <c r="H41" s="19"/>
      <c r="I41" s="19" t="s">
        <v>13</v>
      </c>
      <c r="J41" s="20" t="s">
        <v>14</v>
      </c>
      <c r="K41" s="20"/>
      <c r="L41" s="20"/>
      <c r="M41" s="19" t="s">
        <v>15</v>
      </c>
      <c r="N41" s="19" t="s">
        <v>14</v>
      </c>
      <c r="O41" s="19"/>
      <c r="P41" s="19"/>
      <c r="Q41" s="19"/>
    </row>
    <row r="42" spans="1:17" ht="63">
      <c r="A42" s="20"/>
      <c r="B42" s="20"/>
      <c r="C42" s="19"/>
      <c r="D42" s="19"/>
      <c r="E42" s="19"/>
      <c r="F42" s="19"/>
      <c r="G42" s="19"/>
      <c r="H42" s="19"/>
      <c r="I42" s="19"/>
      <c r="J42" s="3" t="s">
        <v>16</v>
      </c>
      <c r="K42" s="3" t="s">
        <v>17</v>
      </c>
      <c r="L42" s="3" t="s">
        <v>18</v>
      </c>
      <c r="M42" s="19"/>
      <c r="N42" s="3" t="s">
        <v>53</v>
      </c>
      <c r="O42" s="3" t="s">
        <v>16</v>
      </c>
      <c r="P42" s="3" t="s">
        <v>17</v>
      </c>
      <c r="Q42" s="3" t="s">
        <v>19</v>
      </c>
    </row>
    <row r="43" spans="1:17" ht="12.75">
      <c r="A43" s="4">
        <v>1</v>
      </c>
      <c r="B43" s="4">
        <v>2</v>
      </c>
      <c r="C43" s="4">
        <v>3</v>
      </c>
      <c r="D43" s="4">
        <v>4</v>
      </c>
      <c r="E43" s="4">
        <v>5</v>
      </c>
      <c r="F43" s="4">
        <v>6</v>
      </c>
      <c r="G43" s="4">
        <v>7</v>
      </c>
      <c r="H43" s="4">
        <v>8</v>
      </c>
      <c r="I43" s="4">
        <v>9</v>
      </c>
      <c r="J43" s="4">
        <v>10</v>
      </c>
      <c r="K43" s="4">
        <v>11</v>
      </c>
      <c r="L43" s="4">
        <v>12</v>
      </c>
      <c r="M43" s="4">
        <v>13</v>
      </c>
      <c r="N43" s="4">
        <v>14</v>
      </c>
      <c r="O43" s="4">
        <v>15</v>
      </c>
      <c r="P43" s="4">
        <v>16</v>
      </c>
      <c r="Q43" s="4">
        <v>17</v>
      </c>
    </row>
    <row r="44" spans="1:17" ht="12.75">
      <c r="A44" s="21" t="s">
        <v>29</v>
      </c>
      <c r="B44" s="5" t="s">
        <v>23</v>
      </c>
      <c r="C44" s="22" t="s">
        <v>57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4"/>
    </row>
    <row r="45" spans="1:17" ht="12.75">
      <c r="A45" s="21"/>
      <c r="B45" s="5" t="s">
        <v>39</v>
      </c>
      <c r="C45" s="25" t="s">
        <v>58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7"/>
    </row>
    <row r="46" spans="1:17" ht="12.75">
      <c r="A46" s="21"/>
      <c r="B46" s="5" t="s">
        <v>56</v>
      </c>
      <c r="C46" s="25" t="s">
        <v>59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7"/>
    </row>
    <row r="47" spans="1:17" ht="12.75">
      <c r="A47" s="21"/>
      <c r="B47" s="5" t="s">
        <v>24</v>
      </c>
      <c r="C47" s="28" t="s">
        <v>60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30"/>
    </row>
    <row r="48" spans="1:17" ht="12.75">
      <c r="A48" s="21"/>
      <c r="B48" s="5" t="s">
        <v>25</v>
      </c>
      <c r="C48" s="12"/>
      <c r="D48" s="12" t="s">
        <v>32</v>
      </c>
      <c r="E48" s="13">
        <v>834342</v>
      </c>
      <c r="F48" s="13">
        <v>508786</v>
      </c>
      <c r="G48" s="13">
        <v>325556</v>
      </c>
      <c r="H48" s="13">
        <v>834342</v>
      </c>
      <c r="I48" s="13">
        <v>508786</v>
      </c>
      <c r="J48" s="13">
        <v>0</v>
      </c>
      <c r="K48" s="13">
        <f>K49+K50+K51+K52</f>
        <v>0</v>
      </c>
      <c r="L48" s="13">
        <v>508786</v>
      </c>
      <c r="M48" s="13">
        <v>325556</v>
      </c>
      <c r="N48" s="13">
        <v>325556</v>
      </c>
      <c r="O48" s="13">
        <f>O49+O50+O51+O52</f>
        <v>0</v>
      </c>
      <c r="P48" s="13">
        <f>P49+P50+P51+P52</f>
        <v>0</v>
      </c>
      <c r="Q48" s="13">
        <f>Q49+Q50+Q51+Q52</f>
        <v>0</v>
      </c>
    </row>
    <row r="49" spans="1:17" ht="12.75">
      <c r="A49" s="21"/>
      <c r="B49" s="5" t="s">
        <v>47</v>
      </c>
      <c r="C49" s="6"/>
      <c r="D49" s="6"/>
      <c r="E49" s="7">
        <v>640000</v>
      </c>
      <c r="F49" s="7">
        <v>314444</v>
      </c>
      <c r="G49" s="7">
        <v>325556</v>
      </c>
      <c r="H49" s="8">
        <v>640000</v>
      </c>
      <c r="I49" s="8">
        <v>314444</v>
      </c>
      <c r="J49" s="8">
        <v>0</v>
      </c>
      <c r="K49" s="8"/>
      <c r="L49" s="8">
        <v>314444</v>
      </c>
      <c r="M49" s="8">
        <v>325556</v>
      </c>
      <c r="N49" s="8">
        <v>325556</v>
      </c>
      <c r="O49" s="8"/>
      <c r="P49" s="8"/>
      <c r="Q49" s="8"/>
    </row>
    <row r="50" spans="1:17" ht="12.75">
      <c r="A50" s="21"/>
      <c r="B50" s="5" t="s">
        <v>27</v>
      </c>
      <c r="C50" s="6"/>
      <c r="D50" s="6"/>
      <c r="E50" s="7"/>
      <c r="F50" s="7"/>
      <c r="G50" s="7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2.75">
      <c r="A51" s="21"/>
      <c r="B51" s="5" t="s">
        <v>48</v>
      </c>
      <c r="C51" s="6"/>
      <c r="D51" s="6"/>
      <c r="E51" s="7"/>
      <c r="F51" s="7"/>
      <c r="G51" s="7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2.75">
      <c r="A52" s="21"/>
      <c r="B52" s="5" t="s">
        <v>49</v>
      </c>
      <c r="C52" s="6"/>
      <c r="D52" s="6"/>
      <c r="E52" s="7"/>
      <c r="F52" s="7"/>
      <c r="G52" s="7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2.75">
      <c r="A53" s="21" t="s">
        <v>61</v>
      </c>
      <c r="B53" s="5" t="s">
        <v>23</v>
      </c>
      <c r="C53" s="22" t="s">
        <v>57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4"/>
    </row>
    <row r="54" spans="1:17" ht="12.75">
      <c r="A54" s="21"/>
      <c r="B54" s="5" t="s">
        <v>40</v>
      </c>
      <c r="C54" s="25" t="s">
        <v>58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7"/>
    </row>
    <row r="55" spans="1:17" ht="12.75">
      <c r="A55" s="21"/>
      <c r="B55" s="5" t="s">
        <v>62</v>
      </c>
      <c r="C55" s="25" t="s">
        <v>59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7"/>
    </row>
    <row r="56" spans="1:17" ht="12.75">
      <c r="A56" s="21"/>
      <c r="B56" s="5" t="s">
        <v>24</v>
      </c>
      <c r="C56" s="28" t="s">
        <v>63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30"/>
    </row>
    <row r="57" spans="1:17" ht="12.75">
      <c r="A57" s="21"/>
      <c r="B57" s="5" t="s">
        <v>25</v>
      </c>
      <c r="C57" s="12"/>
      <c r="D57" s="12" t="s">
        <v>32</v>
      </c>
      <c r="E57" s="13">
        <v>84000</v>
      </c>
      <c r="F57" s="13">
        <v>24000</v>
      </c>
      <c r="G57" s="13">
        <v>60000</v>
      </c>
      <c r="H57" s="13">
        <v>84000</v>
      </c>
      <c r="I57" s="13">
        <v>24000</v>
      </c>
      <c r="J57" s="13">
        <v>0</v>
      </c>
      <c r="K57" s="13">
        <f aca="true" t="shared" si="1" ref="K57:Q57">K58+K59+K60+K61</f>
        <v>0</v>
      </c>
      <c r="L57" s="13">
        <v>24000</v>
      </c>
      <c r="M57" s="13">
        <v>60000</v>
      </c>
      <c r="N57" s="13">
        <v>60000</v>
      </c>
      <c r="O57" s="13">
        <f t="shared" si="1"/>
        <v>0</v>
      </c>
      <c r="P57" s="13">
        <f t="shared" si="1"/>
        <v>0</v>
      </c>
      <c r="Q57" s="13">
        <f t="shared" si="1"/>
        <v>0</v>
      </c>
    </row>
    <row r="58" spans="1:17" ht="12.75">
      <c r="A58" s="21"/>
      <c r="B58" s="5" t="s">
        <v>47</v>
      </c>
      <c r="C58" s="6"/>
      <c r="D58" s="6"/>
      <c r="E58" s="7">
        <v>81000</v>
      </c>
      <c r="F58" s="7">
        <v>21000</v>
      </c>
      <c r="G58" s="7">
        <v>60000</v>
      </c>
      <c r="H58" s="8">
        <v>81000</v>
      </c>
      <c r="I58" s="8">
        <v>21000</v>
      </c>
      <c r="J58" s="8">
        <v>0</v>
      </c>
      <c r="K58" s="8"/>
      <c r="L58" s="8">
        <v>21000</v>
      </c>
      <c r="M58" s="8">
        <v>60000</v>
      </c>
      <c r="N58" s="8">
        <v>60000</v>
      </c>
      <c r="O58" s="8"/>
      <c r="P58" s="8"/>
      <c r="Q58" s="8"/>
    </row>
    <row r="59" spans="1:17" ht="12.75">
      <c r="A59" s="21"/>
      <c r="B59" s="5" t="s">
        <v>27</v>
      </c>
      <c r="C59" s="6"/>
      <c r="D59" s="6"/>
      <c r="E59" s="7"/>
      <c r="F59" s="7"/>
      <c r="G59" s="7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ht="12.75">
      <c r="A60" s="21"/>
      <c r="B60" s="5" t="s">
        <v>48</v>
      </c>
      <c r="C60" s="6"/>
      <c r="D60" s="6"/>
      <c r="E60" s="7"/>
      <c r="F60" s="7"/>
      <c r="G60" s="7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ht="12.75">
      <c r="A61" s="21"/>
      <c r="B61" s="5" t="s">
        <v>49</v>
      </c>
      <c r="C61" s="6"/>
      <c r="D61" s="6"/>
      <c r="E61" s="7"/>
      <c r="F61" s="7"/>
      <c r="G61" s="7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ht="12.75">
      <c r="A62" s="31" t="s">
        <v>34</v>
      </c>
      <c r="B62" s="32"/>
      <c r="C62" s="31" t="s">
        <v>21</v>
      </c>
      <c r="D62" s="32"/>
      <c r="E62" s="9">
        <f>E18</f>
        <v>5818436</v>
      </c>
      <c r="F62" s="9">
        <f aca="true" t="shared" si="2" ref="F62:Q62">F18</f>
        <v>2758680</v>
      </c>
      <c r="G62" s="9">
        <f t="shared" si="2"/>
        <v>3059756</v>
      </c>
      <c r="H62" s="9">
        <f t="shared" si="2"/>
        <v>5818436</v>
      </c>
      <c r="I62" s="9">
        <f t="shared" si="2"/>
        <v>2758680</v>
      </c>
      <c r="J62" s="9">
        <f t="shared" si="2"/>
        <v>1630000</v>
      </c>
      <c r="K62" s="9">
        <f t="shared" si="2"/>
        <v>0</v>
      </c>
      <c r="L62" s="9">
        <f t="shared" si="2"/>
        <v>1128680</v>
      </c>
      <c r="M62" s="9">
        <f t="shared" si="2"/>
        <v>3059756</v>
      </c>
      <c r="N62" s="9">
        <f t="shared" si="2"/>
        <v>2969556</v>
      </c>
      <c r="O62" s="9">
        <f t="shared" si="2"/>
        <v>0</v>
      </c>
      <c r="P62" s="9">
        <f t="shared" si="2"/>
        <v>0</v>
      </c>
      <c r="Q62" s="9">
        <f t="shared" si="2"/>
        <v>90200</v>
      </c>
    </row>
    <row r="63" spans="1:1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33" t="s">
        <v>64</v>
      </c>
      <c r="B64" s="33"/>
      <c r="C64" s="33"/>
      <c r="D64" s="33"/>
      <c r="E64" s="33"/>
      <c r="F64" s="33"/>
      <c r="G64" s="33"/>
      <c r="H64" s="33"/>
      <c r="I64" s="33"/>
      <c r="J64" s="33"/>
      <c r="K64" s="1"/>
      <c r="L64" s="1"/>
      <c r="M64" s="1"/>
      <c r="N64" s="1"/>
      <c r="O64" s="1"/>
      <c r="P64" s="1"/>
      <c r="Q64" s="1"/>
    </row>
    <row r="65" spans="1:17" ht="12.75">
      <c r="A65" s="2" t="s">
        <v>65</v>
      </c>
      <c r="B65" s="2"/>
      <c r="C65" s="2"/>
      <c r="D65" s="2"/>
      <c r="E65" s="2"/>
      <c r="F65" s="2"/>
      <c r="G65" s="2"/>
      <c r="H65" s="2"/>
      <c r="I65" s="2"/>
      <c r="J65" s="2"/>
      <c r="K65" s="1"/>
      <c r="L65" s="1"/>
      <c r="M65" s="1"/>
      <c r="N65" s="1"/>
      <c r="O65" s="1"/>
      <c r="P65" s="1"/>
      <c r="Q65" s="1"/>
    </row>
    <row r="66" spans="1:17" ht="12.75">
      <c r="A66" s="2" t="s">
        <v>66</v>
      </c>
      <c r="B66" s="2"/>
      <c r="C66" s="2"/>
      <c r="D66" s="2"/>
      <c r="E66" s="2"/>
      <c r="F66" s="2"/>
      <c r="G66" s="2"/>
      <c r="H66" s="2"/>
      <c r="I66" s="2"/>
      <c r="J66" s="2"/>
      <c r="K66" s="1"/>
      <c r="L66" s="1"/>
      <c r="M66" s="1"/>
      <c r="N66" s="1"/>
      <c r="O66" s="1"/>
      <c r="P66" s="1"/>
      <c r="Q66" s="1"/>
    </row>
  </sheetData>
  <mergeCells count="61">
    <mergeCell ref="A9:Q9"/>
    <mergeCell ref="A11:A16"/>
    <mergeCell ref="B11:B16"/>
    <mergeCell ref="C11:C16"/>
    <mergeCell ref="D11:D16"/>
    <mergeCell ref="E11:E16"/>
    <mergeCell ref="F11:G11"/>
    <mergeCell ref="H11:Q11"/>
    <mergeCell ref="F12:F16"/>
    <mergeCell ref="G12:G16"/>
    <mergeCell ref="H12:Q12"/>
    <mergeCell ref="H13:H16"/>
    <mergeCell ref="I13:Q13"/>
    <mergeCell ref="I14:L14"/>
    <mergeCell ref="M14:Q14"/>
    <mergeCell ref="I15:I16"/>
    <mergeCell ref="J15:L15"/>
    <mergeCell ref="M15:M16"/>
    <mergeCell ref="N15:Q15"/>
    <mergeCell ref="C18:D18"/>
    <mergeCell ref="A19:A27"/>
    <mergeCell ref="H37:Q37"/>
    <mergeCell ref="F38:F42"/>
    <mergeCell ref="G38:G42"/>
    <mergeCell ref="H38:Q38"/>
    <mergeCell ref="H39:H42"/>
    <mergeCell ref="I39:Q39"/>
    <mergeCell ref="I40:L40"/>
    <mergeCell ref="N41:Q41"/>
    <mergeCell ref="A44:A52"/>
    <mergeCell ref="C22:Q22"/>
    <mergeCell ref="C47:Q47"/>
    <mergeCell ref="A37:A42"/>
    <mergeCell ref="B37:B42"/>
    <mergeCell ref="C37:C42"/>
    <mergeCell ref="D37:D42"/>
    <mergeCell ref="E37:E42"/>
    <mergeCell ref="F37:G37"/>
    <mergeCell ref="M41:M42"/>
    <mergeCell ref="A62:B62"/>
    <mergeCell ref="C62:D62"/>
    <mergeCell ref="A64:J64"/>
    <mergeCell ref="A53:A61"/>
    <mergeCell ref="C56:Q56"/>
    <mergeCell ref="C44:Q44"/>
    <mergeCell ref="C45:Q45"/>
    <mergeCell ref="C54:Q54"/>
    <mergeCell ref="C55:Q55"/>
    <mergeCell ref="C46:Q46"/>
    <mergeCell ref="C53:Q53"/>
    <mergeCell ref="C19:Q19"/>
    <mergeCell ref="C20:Q20"/>
    <mergeCell ref="C21:Q21"/>
    <mergeCell ref="M40:Q40"/>
    <mergeCell ref="I41:I42"/>
    <mergeCell ref="J41:L41"/>
    <mergeCell ref="A28:A36"/>
    <mergeCell ref="C28:Q28"/>
    <mergeCell ref="C29:Q29"/>
    <mergeCell ref="C30:Q30"/>
    <mergeCell ref="C31:Q31"/>
  </mergeCells>
  <printOptions/>
  <pageMargins left="0" right="0" top="0.3937007874015748" bottom="0.1968503937007874" header="0.5118110236220472" footer="0.5118110236220472"/>
  <pageSetup firstPageNumber="45" useFirstPageNumber="1"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Beata Kozlowska</cp:lastModifiedBy>
  <cp:lastPrinted>2007-12-24T07:49:35Z</cp:lastPrinted>
  <dcterms:created xsi:type="dcterms:W3CDTF">2006-11-15T10:18:43Z</dcterms:created>
  <dcterms:modified xsi:type="dcterms:W3CDTF">2007-12-24T07:50:54Z</dcterms:modified>
  <cp:category/>
  <cp:version/>
  <cp:contentType/>
  <cp:contentStatus/>
</cp:coreProperties>
</file>